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OI\PCOO Submission\"/>
    </mc:Choice>
  </mc:AlternateContent>
  <bookViews>
    <workbookView xWindow="0" yWindow="1910" windowWidth="20520" windowHeight="5990" activeTab="2"/>
  </bookViews>
  <sheets>
    <sheet name="FOI Inventory" sheetId="1" r:id="rId1"/>
    <sheet name="FOI Registry_Template" sheetId="4" r:id="rId2"/>
    <sheet name="FOI Summary_Template" sheetId="5" r:id="rId3"/>
  </sheets>
  <calcPr calcId="162913"/>
</workbook>
</file>

<file path=xl/calcChain.xml><?xml version="1.0" encoding="utf-8"?>
<calcChain xmlns="http://schemas.openxmlformats.org/spreadsheetml/2006/main">
  <c r="H25" i="5" l="1"/>
  <c r="H26" i="5"/>
  <c r="H27" i="5"/>
  <c r="H28" i="5"/>
  <c r="H24" i="5" l="1"/>
  <c r="H23" i="5"/>
  <c r="H22" i="5"/>
  <c r="H21" i="5"/>
  <c r="Q20" i="5"/>
  <c r="Q17" i="5"/>
  <c r="Q19" i="5"/>
  <c r="Q16" i="5"/>
  <c r="Q15" i="5"/>
  <c r="Q13" i="5"/>
  <c r="H20" i="5"/>
  <c r="H19" i="5"/>
  <c r="H18" i="5"/>
  <c r="H17" i="5"/>
  <c r="H16" i="5"/>
  <c r="H15" i="5"/>
  <c r="H14" i="5"/>
  <c r="H13" i="5"/>
  <c r="H12" i="5"/>
  <c r="H11" i="5"/>
  <c r="H10" i="5"/>
  <c r="H9" i="5"/>
  <c r="H8" i="5"/>
  <c r="H7" i="5"/>
  <c r="H6" i="5"/>
  <c r="H5" i="5"/>
  <c r="H4" i="5"/>
  <c r="R20" i="5" l="1"/>
  <c r="R15" i="5"/>
  <c r="R16" i="5"/>
  <c r="R19" i="5"/>
  <c r="R17" i="5"/>
  <c r="R13" i="5"/>
</calcChain>
</file>

<file path=xl/comments1.xml><?xml version="1.0" encoding="utf-8"?>
<comments xmlns="http://schemas.openxmlformats.org/spreadsheetml/2006/main">
  <authors>
    <author/>
  </authors>
  <commentList>
    <comment ref="A1" authorId="0" shapeId="0">
      <text>
        <r>
          <rPr>
            <sz val="10"/>
            <color rgb="FF000000"/>
            <rFont val="Arial"/>
            <family val="2"/>
          </rPr>
          <t>+danicaorcullo.pcoo@gmail.com start here po
	-Michelle Manza
lagyan mo na lang ng formula yung sum
	-Michelle Manza
_Marked as resolved_
	-Michelle Manza
_Re-opened_
	-Deleted user</t>
        </r>
      </text>
    </comment>
  </commentList>
</comments>
</file>

<file path=xl/sharedStrings.xml><?xml version="1.0" encoding="utf-8"?>
<sst xmlns="http://schemas.openxmlformats.org/spreadsheetml/2006/main" count="1766" uniqueCount="444">
  <si>
    <t>Agency abbreviation</t>
  </si>
  <si>
    <t>Agency Name</t>
  </si>
  <si>
    <t>Title</t>
  </si>
  <si>
    <t>Description</t>
  </si>
  <si>
    <t>File Format</t>
  </si>
  <si>
    <t>Location or URL</t>
  </si>
  <si>
    <t>Disclosure Type</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</si>
  <si>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</si>
  <si>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</si>
  <si>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</si>
  <si>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</si>
  <si>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</si>
  <si>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</si>
  <si>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</si>
  <si>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</si>
  <si>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t xml:space="preserve">Whether the information is either of the following:
- </t>
    </r>
    <r>
      <rPr>
        <b/>
        <sz val="10"/>
        <rFont val="Arial"/>
        <family val="2"/>
      </rPr>
      <t>public</t>
    </r>
    <r>
      <rPr>
        <sz val="10"/>
        <color rgb="FF000000"/>
        <rFont val="Arial"/>
        <family val="2"/>
      </rPr>
      <t xml:space="preserve">: info can be disclosed for public consumption regardless of identity
- </t>
    </r>
    <r>
      <rPr>
        <b/>
        <sz val="10"/>
        <rFont val="Arial"/>
        <family val="2"/>
      </rPr>
      <t>exception</t>
    </r>
    <r>
      <rPr>
        <sz val="10"/>
        <color rgb="FF000000"/>
        <rFont val="Arial"/>
        <family val="2"/>
      </rPr>
      <t xml:space="preserve">: info is under the Exceptions List
- </t>
    </r>
    <r>
      <rPr>
        <b/>
        <sz val="10"/>
        <rFont val="Arial"/>
        <family val="2"/>
      </rPr>
      <t>internal</t>
    </r>
    <r>
      <rPr>
        <sz val="10"/>
        <color rgb="FF000000"/>
        <rFont val="Arial"/>
        <family val="2"/>
      </rPr>
      <t xml:space="preserve">: info only for agency consumption
- </t>
    </r>
    <r>
      <rPr>
        <b/>
        <sz val="10"/>
        <rFont val="Arial"/>
        <family val="2"/>
      </rPr>
      <t>with</t>
    </r>
    <r>
      <rPr>
        <sz val="10"/>
        <color rgb="FF000000"/>
        <rFont val="Arial"/>
        <family val="2"/>
      </rPr>
      <t xml:space="preserve"> </t>
    </r>
    <r>
      <rPr>
        <b/>
        <sz val="10"/>
        <rFont val="Arial"/>
        <family val="2"/>
      </rPr>
      <t>fee</t>
    </r>
    <r>
      <rPr>
        <sz val="10"/>
        <color rgb="FF000000"/>
        <rFont val="Arial"/>
        <family val="2"/>
      </rPr>
      <t xml:space="preserve">: info can be disclosed but with corresponding charges based on the agency's mandate/policies/business model
- </t>
    </r>
    <r>
      <rPr>
        <b/>
        <sz val="1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</si>
  <si>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</si>
  <si>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</si>
  <si>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</si>
  <si>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</si>
  <si>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</si>
  <si>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Yes</t>
  </si>
  <si>
    <t>Public</t>
  </si>
  <si>
    <t>Year-Quarter</t>
  </si>
  <si>
    <t>Tracking Number</t>
  </si>
  <si>
    <t>Request Type</t>
  </si>
  <si>
    <t>Date Received</t>
  </si>
  <si>
    <t>Title of Request</t>
  </si>
  <si>
    <t>Extension?</t>
  </si>
  <si>
    <t>Status</t>
  </si>
  <si>
    <t>Date Finished</t>
  </si>
  <si>
    <t>Cost</t>
  </si>
  <si>
    <t>Appeal/s filed?</t>
  </si>
  <si>
    <t>Remarks</t>
  </si>
  <si>
    <t>year and quarter of report coverage</t>
  </si>
  <si>
    <t>Internal FOI Tracking number</t>
  </si>
  <si>
    <t>title of information requested</t>
  </si>
  <si>
    <t>status of request</t>
  </si>
  <si>
    <t>Additional details about the request</t>
  </si>
  <si>
    <t>2016-Q4</t>
  </si>
  <si>
    <t>2017-Q1</t>
  </si>
  <si>
    <t>2017-Q2</t>
  </si>
  <si>
    <t>2017-Q3</t>
  </si>
  <si>
    <t>2017-Q4</t>
  </si>
  <si>
    <t>2018-Q1</t>
  </si>
  <si>
    <t>2018-Q2</t>
  </si>
  <si>
    <t>2018-Q3</t>
  </si>
  <si>
    <t>2018-Q4</t>
  </si>
  <si>
    <t>2019-Q1</t>
  </si>
  <si>
    <t>2019-Q2</t>
  </si>
  <si>
    <t>2019-Q3</t>
  </si>
  <si>
    <t>2019-Q4</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</si>
  <si>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</si>
  <si>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</si>
  <si>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</si>
  <si>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</si>
  <si>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</si>
  <si>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</si>
  <si>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eFOI</t>
  </si>
  <si>
    <t>NO</t>
  </si>
  <si>
    <t>Closed</t>
  </si>
  <si>
    <t>No</t>
  </si>
  <si>
    <t>Info not maintained</t>
  </si>
  <si>
    <t>Successful</t>
  </si>
  <si>
    <t>Partially Successful</t>
  </si>
  <si>
    <t>Parent Agency Name</t>
  </si>
  <si>
    <t>Attached Agency Name</t>
  </si>
  <si>
    <t>Agency Acronym</t>
  </si>
  <si>
    <t>Agency Type</t>
  </si>
  <si>
    <t>Year-
Quarter</t>
  </si>
  <si>
    <t>Total Processed Requests</t>
  </si>
  <si>
    <t>STATUS OF PROCESSED REQUESTS</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</si>
  <si>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</si>
  <si>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</si>
  <si>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</si>
  <si>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</si>
  <si>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</si>
  <si>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</si>
  <si>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</si>
  <si>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</si>
  <si>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</si>
  <si>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</si>
  <si>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</si>
  <si>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</si>
  <si>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</si>
  <si>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</si>
  <si>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</si>
  <si>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</si>
  <si>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</si>
  <si>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</si>
  <si>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</si>
  <si>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</si>
  <si>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</si>
  <si>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</si>
  <si>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</si>
  <si>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</si>
  <si>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</si>
  <si>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</si>
  <si>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</si>
  <si>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</si>
  <si>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</si>
  <si>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Philippine Guarantee Corporation</t>
  </si>
  <si>
    <t>PHILGUARANTEE</t>
  </si>
  <si>
    <t>Mandate, Vision, Mission, Core Values</t>
  </si>
  <si>
    <t>https://philguarantee.gov.ph/about-us/mandate/</t>
  </si>
  <si>
    <t>Corporate Communication Department</t>
  </si>
  <si>
    <t>as needed</t>
  </si>
  <si>
    <t>https://philguarantee.gov.ph/about-us/board-of-directors/</t>
  </si>
  <si>
    <t>Board of Directors</t>
  </si>
  <si>
    <t>Organizatinal Structure</t>
  </si>
  <si>
    <t>https://philguarantee.gov.ph/wp-content/uploads/2019/10/20180523-EO-58-RRD.pdf</t>
  </si>
  <si>
    <t>https://philguarantee.gov.ph/wp-content/uploads/2020/06/philexim_charter-1.pdf</t>
  </si>
  <si>
    <t>https://philguarantee.gov.ph/wp-content/uploads/2020/06/The20HGC20Act20of202000.pdf</t>
  </si>
  <si>
    <t>History:  PhilEXIM Charter</t>
  </si>
  <si>
    <t>History:  Executive Order No. 58</t>
  </si>
  <si>
    <t>History:  HGC Act of 2000</t>
  </si>
  <si>
    <t>https://philguarantee.gov.ph/wp-content/uploads/2020/06/Agricultural20Guarantee20Fund20Pool2020080526-AO-0225-A-GMA.pdf</t>
  </si>
  <si>
    <t>History:  AGFP A.O. 225</t>
  </si>
  <si>
    <t>https://philguarantee.gov.ph/wp-content/uploads/2020/06/Industrial_Guarantee_and_Loan_Fund-1.pdf</t>
  </si>
  <si>
    <t>History:  IGLF Agreement</t>
  </si>
  <si>
    <t>https://philguarantee.gov.ph/wp-content/uploads/2020/07/PHILGUARANTEE%20Citizen%27s%20Charter_2020_FINALIZED%2007232020.pdf</t>
  </si>
  <si>
    <t>Corporate Compliance &amp; Standards Office</t>
  </si>
  <si>
    <t>PHILGUARANTEE Citizen's Charter (2nd Edition)</t>
  </si>
  <si>
    <t>Office of the Corporate Secretary</t>
  </si>
  <si>
    <t>https://philguarantee.gov.ph/wp-content/uploads/2020/09/Philguarantee_Organizational-Chart-09022020.pdf</t>
  </si>
  <si>
    <t>It features the improvements in the internal structure of the PHILGUARANTEE that were engineered to streamline the agency's operations and enhance public service.</t>
  </si>
  <si>
    <t>Mandate of PHILGUARANTEE based on repective legal bases; includes vision, mission  and core values</t>
  </si>
  <si>
    <t>PHILGUARANTEE Board of Directors</t>
  </si>
  <si>
    <t>PHILGUARANTEE Certificate of Compliance</t>
  </si>
  <si>
    <t>PHILGUARANTEE's Certificate of Compliance for the requirements set forth by Anti-Red Tape Authority</t>
  </si>
  <si>
    <t>Merger of the Home Guaranty Corporation (HGC) and Philippine Export-Import Credit Agency(PhilEXIM), Transferring the Guarantee Functions, Programs and Funds of the Small Business Corporation, and the Administration of the Agricultural Guarantee Fund Pool (AGFP) and the Industrial Guarantee and Loan Fund (IGLF) to the PhilEXIM, and renaming as Philippine Guarantee Corporation</t>
  </si>
  <si>
    <t>Various laws creating PhilEXIM and its powers, authority, etc</t>
  </si>
  <si>
    <t>Law creating HGC and its powers, authority, etc</t>
  </si>
  <si>
    <t>Law creating AGFP and its powers, authority, etc</t>
  </si>
  <si>
    <t>Law creating IGLF and its powers, authority, etc</t>
  </si>
  <si>
    <t>The landing page of all submissions of PHILGUARANTEE in compliance to Transparency Seal provision of Republic Act (R.A.) No. 10155, also known as the General Appropriations Act of 2012</t>
  </si>
  <si>
    <t>Corporate Governance Seal</t>
  </si>
  <si>
    <t>Transparency Seal</t>
  </si>
  <si>
    <t>The landing page of all submissions of PHILGUARANTEE in accordance with Section 43 of the GCG Code of Corporate Governance</t>
  </si>
  <si>
    <t>https://philguarantee.gov.ph/governance/corporate-governance-seal/</t>
  </si>
  <si>
    <t>https://philguarantee.gov.ph/governance/transparency/</t>
  </si>
  <si>
    <t>https://philguarantee.gov.ph/wp-content/uploads/2020/07/CERTIFICATE%20OF%20COMPLIANCE.pdf</t>
  </si>
  <si>
    <t xml:space="preserve">Corporate Governance </t>
  </si>
  <si>
    <t>The landing page of all submission of PHILGUARANTEE in compliance to Conditions Specific to GOCCs (RA 10149 in the GOCC Governance Act)</t>
  </si>
  <si>
    <t>Corporate Governance Scorecard</t>
  </si>
  <si>
    <t>Serves as an instrument to assess the Corporate Governance performance of Government Owned and Controlled Corporations using a methodology benchmarked against Principles of the Organisation for Economic Co-operation and Development (OECD).”</t>
  </si>
  <si>
    <t>https://philguarantee.gov.ph/governance/corporate-governance-seal/corporate-governance-scorecard/</t>
  </si>
  <si>
    <t>https://philguarantee.gov.ph/governance/corporate-governance-seal/corporate-governance/</t>
  </si>
  <si>
    <t>https://philguarantee.gov.ph/governance/freedom-of-information/</t>
  </si>
  <si>
    <t>Freedom of Information</t>
  </si>
  <si>
    <t>Procedures to be followed when requesting data/information from PHILGUARANTEE</t>
  </si>
  <si>
    <t>Gender and Development</t>
  </si>
  <si>
    <t>https://philguarantee.gov.ph/governance/gender-and-development/</t>
  </si>
  <si>
    <t>Human Resource and Organizatinal Development Department</t>
  </si>
  <si>
    <t>Information related to Gender and Development Program including background and pertinent laws</t>
  </si>
  <si>
    <t>https://philguarantee.gov.ph/procurements/</t>
  </si>
  <si>
    <t>Bids and Awards Committee</t>
  </si>
  <si>
    <t>Procurements</t>
  </si>
  <si>
    <t>Requests and Invitations</t>
  </si>
  <si>
    <t>Notices and Bulletins</t>
  </si>
  <si>
    <t>PHILGEPS PBB Report</t>
  </si>
  <si>
    <t>List of Annual Procurement Plans, Cetificate of Compliance and Consolidated Procurement Monitoring Report</t>
  </si>
  <si>
    <t>Indicates PHILGUARANTEE's various notices to firms and individuals; e.g. Notice of Award, Bid Bulletin, etc.</t>
  </si>
  <si>
    <t>PHILGUARANTEE PBB Report</t>
  </si>
  <si>
    <t>List of PHILGUARANTEE's Requests for Quotation and Invitations to Bid to interested parties for its procurement activities through public bidding and bids for acquired properties for disposition.</t>
  </si>
  <si>
    <t>Government Corporate Information Sheet (GCIS) as mandated by the GCG thru Memo Circular 2012-01</t>
  </si>
  <si>
    <t>List of Directors</t>
  </si>
  <si>
    <t>List of PHILGUARANTEE Board of Directors with resume and membership in committees</t>
  </si>
  <si>
    <t>http://www.philexim.gov.ph/files/Carlos-Garcia-Dominguez-III.pdf; http://www.philexim.gov.ph/files/Rosalia-V.-de-Leon.pdf; https://philguarantee.gov.ph/wp-content/uploads/2020/2020-Governance/PCEO%20ALBERTO%20E.%20PASCUAL%20.pdf; http://www.philexim.gov.ph/files/CV-Governor-Diokno-Gov-BSP-emailed-5.22.19.pdf; https://philguarantee.gov.ph/wp-content/uploads/2020/2020-Governance/MA.%20ALMASARA%20CYD%20TUANO-AMADOR%20%281%29.pdf; https://philguarantee.gov.ph/wp-content/uploads/2020/2020-Governance/Profile_Sec._Karl_Kendrick_T._Chua.pdf; http://www.philexim.gov.ph/files/Carlos-Bernardo-O.-Abad-Santos.pdf; http://www.philexim.gov.ph/files/Ramon-M.-Lopez.pdf; https://philguarantee.gov.ph/wp-content/uploads/2020/2020-Governance/BLESILA%20LANTAYONA.pdf; http://www.philexim.gov.ph/files/Isidro-A.-Consunji.pdf; http://www.philexim.gov.ph/files/Michael-Roberto-P.-Reyes.pdf; http://www.philexim.gov.ph/files/Brief-Profile-of-Mr-Antig.pdf; http://www.philexim.gov.ph/files/Tomasa.Lipana.compressed.pdf; https://philguarantee.gov.ph/wp-content/uploads/2020/01/2019_Accomplishment_Reports/2019-Accomplishment-Report_Board-of-Directors.pdf</t>
  </si>
  <si>
    <t>http://www.philexim.gov.ph/files/Brief-Profile-of-Board-level-Committees-as-emailed-5.22.19.pdf</t>
  </si>
  <si>
    <t>Various committees and their duties and function</t>
  </si>
  <si>
    <t>Activities of Board Level Committee</t>
  </si>
  <si>
    <t>Member of Board Level Committee</t>
  </si>
  <si>
    <t>List of PHILGUARANTEE Board Level Committee and its Members</t>
  </si>
  <si>
    <t>https://philguarantee.gov.ph/wp-content/uploads/2020/2020-Governance/Board-level_Committee_Membership%28as-of-December-31-2019%29.pdf</t>
  </si>
  <si>
    <t>http://www.philexim.gov.ph/files/Compensation-Package-of-the-PhilEXIM-Board-of-Directors-9.5.18.pdf</t>
  </si>
  <si>
    <t>Compensation Package for Board Members</t>
  </si>
  <si>
    <t>Compensation Package for Officers</t>
  </si>
  <si>
    <t>http://www.philexim.gov.ph/files/Compensation.Package.Officers_11272015.pdf</t>
  </si>
  <si>
    <t>Monthly Salaries and Allowances as well as Annual Benefits and other Benefits of PHILGUARANTEE Officers</t>
  </si>
  <si>
    <t>Compensation Package of thePHILGUARANTEE Board of Directors(Per BR No. 2630 dated 30 August 2013 and BR No. 2651 dated 27 November 2013 in consonance with E.O. 24 dated 10 February 2011)</t>
  </si>
  <si>
    <t>https://philguarantee.gov.ph/wp-content/uploads/2020/01/2019_Accomplishment_Reports/2019-Accomplishment-Report_Board-of-Directors.pdf</t>
  </si>
  <si>
    <t>2019 Accomplishment of the Board of Directors</t>
  </si>
  <si>
    <t>https://philguarantee.gov.ph/wp-content/uploads/2020/01/2019_Accomplishment_Reports/2019-Accomplishment-Report_Audit-Committee.pdf</t>
  </si>
  <si>
    <t>2019 Accomplishment Report of Audit Committee</t>
  </si>
  <si>
    <t>Board</t>
  </si>
  <si>
    <t>Audit Committee</t>
  </si>
  <si>
    <t>https://philguarantee.gov.ph/wp-content/uploads/2020/01/2019_Accomplishment_Reports/2019-Accomplishment-Report_Corporate-Governance-Committee.pdf</t>
  </si>
  <si>
    <t>Corporate Governance Committee</t>
  </si>
  <si>
    <t xml:space="preserve">2019 Accomplishment Report of Corporate Governance Committee </t>
  </si>
  <si>
    <t>Credit Committee</t>
  </si>
  <si>
    <t xml:space="preserve">2019 Accomplishment Report of Credit Committee </t>
  </si>
  <si>
    <t>https://philguarantee.gov.ph/wp-content/uploads/2020/01/2019_Accomplishment_Reports/2019-Accomplishment-Report_Credit-Committee.pdf</t>
  </si>
  <si>
    <t>Executive Credit Guarantee Committee</t>
  </si>
  <si>
    <t>https://philguarantee.gov.ph/wp-content/uploads/2020/01/2019_Accomplishment_Reports/2019-Accomplishment-Report_Executive-Credit-Guarantee-Committee.pdf</t>
  </si>
  <si>
    <t xml:space="preserve">2019 Accomplishment Report of Executive Credit Guarantee Committee </t>
  </si>
  <si>
    <t>https://philguarantee.gov.ph/wp-content/uploads/2020/01/2019_Accomplishment_Reports/2019-Accomplishment-Report_Finance-Business-Development-Committee.pdf</t>
  </si>
  <si>
    <t>Finance and Business Development Committee</t>
  </si>
  <si>
    <t xml:space="preserve">2019 Accomplishment Report of Finance and Business Development Committee </t>
  </si>
  <si>
    <t>Risk Oversight Committee</t>
  </si>
  <si>
    <t xml:space="preserve">2019 Accomplishment Report of Risk Oversight Committee </t>
  </si>
  <si>
    <t>https://philguarantee.gov.ph/wp-content/uploads/2020/01/2019_Accomplishment_Reports/2019-Accomplishment-Report_Risk-Oversight-Committee.pdf</t>
  </si>
  <si>
    <t>Attendance Record of Directors in Board and Committee Meetings</t>
  </si>
  <si>
    <t>Corporate Governance Assessment Seal for Voard of Directors; Schedule of Meetings; and Attendance Record</t>
  </si>
  <si>
    <t>https://philguarantee.gov.ph/wp-content/uploads/2020/2020-Governance/2019_Corporate_Governance_Assessment_Seal.pdf; http://www.philexim.gov.ph/files/Board-of-Directors-Attendance-FY-2018-emailed-1.29.19-by-Alma.pdf; http://www.philexim.gov.ph/files/2017-Attendance-1.pdf; http://www.philexim.gov.ph/files/Board-Attendance.pdf</t>
  </si>
  <si>
    <t>List of Senior Officers</t>
  </si>
  <si>
    <t>List of PHILGUARANTEE Senior Management; Name, Position, Email Address and Contact Number</t>
  </si>
  <si>
    <t>https://philguarantee.gov.ph/wp-content/uploads/2020/2020-Governance/PhilGuarantee_Senior_Management_2020.pdf</t>
  </si>
  <si>
    <t>Latest annual audited report within thirty (30) days from receipt of such report</t>
  </si>
  <si>
    <t>http://www.philexim.gov.ph/files/Financial-Report---June-30-2019-1-emailed-9.19.19.pdf</t>
  </si>
  <si>
    <t>Financial Accounting Department</t>
  </si>
  <si>
    <t>Audited financial statements in the past five (5) years</t>
  </si>
  <si>
    <t>2018 Audited Financial Statement includes Audit Certificate, Management Responsibility for Financial Statements and Notes to FS</t>
  </si>
  <si>
    <t>2019 Financial Report (June 30, 2019 - Unaudited)</t>
  </si>
  <si>
    <t>http://www.philexim.gov.ph/files/06-TIDCORP2018_Part1-Audit_Certificate9.12.19.pdf; http://www.philexim.gov.ph/files/07-TIDCORP2018_Part1-Mgmt_Responsibility_for_FS9.12.19.pdf; http://www.philexim.gov.ph/files/08-TIDCORP2018_Part1-FS_SFP9.12.19a.pdf; http://www.philexim.gov.ph/files/08-TIDCORP2018_Part1-FS_SCI9.12.19b.pdf; http://www.philexim.gov.ph/files/08-TIDCORP2018_Part1-FS_SCE9.12.19.pdf; http://www.philexim.gov.ph/files/08-TIDCORP2018_Part1-FS_SCF9.12.19.pdf; http://www.philexim.gov.ph/files/09-TIDCORP2018_Part1-Notes_to_FS9.12.19.pdf</t>
  </si>
  <si>
    <t>2017 Audited Financial Statement includes Audit Certificate, Management Responsibility for Financial Statements and Notes to FS</t>
  </si>
  <si>
    <t>2016 Audited Financial Statement includes Audit Certificate, Management Responsibility for Financial Statements and Notes to FS</t>
  </si>
  <si>
    <t>2015 Audited Financial Statement includes Audit Certificate, Management Responsibility for Financial Statements and Notes to FS</t>
  </si>
  <si>
    <t>2014 Audited Financial Statement includes Audit Certificate, Management Responsibility for Financial Statements and Notes to FS</t>
  </si>
  <si>
    <t>http://www.philexim.gov.ph/files/06-TIDCORP2017_Part1-Audit_Certificate.pdf; http://www.philexim.gov.ph/files/07-TIDCORP2017_Part1-Mgmt_Responsibility_for_FS.pdf; http://www.philexim.gov.ph/files/08-TIDCORP2017_Part1-FS.pdf; http://www.philexim.gov.ph/files/09-TIDCORP2017_Part1-Notes_to_FS.pdf</t>
  </si>
  <si>
    <t>http://www.philexim.gov.ph/files/Audited.FS.2016.2015.pdf</t>
  </si>
  <si>
    <t>www.philexim.gov.ph/files/Audited-FS-as-of-31-December-2016.compressed.pdf</t>
  </si>
  <si>
    <t>http://www.philexim.gov.ph/files/Audited-FS-as-of-31-December-2016.compressed.pdf</t>
  </si>
  <si>
    <t>Quarterly Reports for 2019</t>
  </si>
  <si>
    <t>Quarterly Reports for 2018</t>
  </si>
  <si>
    <t>Quarterly Reports for 2017</t>
  </si>
  <si>
    <t>Quarterly Reports for 2016</t>
  </si>
  <si>
    <t>Quarterly Reports for 2015</t>
  </si>
  <si>
    <t>Quarterly Reports for 2014</t>
  </si>
  <si>
    <t>Condensed Statement of Financial Position, Condensed Statement of Comprehensive Income, Condensed Statement of Cash Flows and Statement of Changes in Equity (quarterly - 1st to 4th)</t>
  </si>
  <si>
    <t>https://philguarantee.gov.ph/wp-content/uploads/2020/2020-Governance/On_Financial_and_Operational_Matters/PHILGUARANTEE%20Statement%20of%20Financial%20Position%20December%202019.pdf; https://philguarantee.gov.ph/wp-content/uploads/2020/2020-Governance/On_Financial_and_Operational_Matters/PHILGUARANTEE%20Statement%20of%20Comprehensive%20Income%20December%202019.pdf; https://philguarantee.gov.ph/wp-content/uploads/2020/2020-Governance/On_Financial_and_Operational_Matters/PHILGUARANTEE%20Statement%20of%20Cash%20Flows%20December%202019.pdf; https://philguarantee.gov.ph/wp-content/uploads/2020/2020-Governance/On_Financial_and_Operational_Matters/PHILGUARANTEE%20Statement%20of%20Changes%20in%20Equity%20December%202019.pdf; http://www.philexim.gov.ph/files/TIDCORP-Statement-of-Financial-Position-June-2019-1.pdf; http://www.philexim.gov.ph/files/TIDCORP-Statement-of-Comprehensive-Income-June-2019.pdf; http://www.philexim.gov.ph/files/TIDCORP-Statement-of-Cash-Flows--June-2019.pdf; http://www.philexim.gov.ph/files/TIDCORP-Statement-of-Changes-in-Equity-June-2019.pdf; http://www.philexim.gov.ph/files/TIDCORP-Statement-of-Financial-Position-March-2019.pdf; http://www.philexim.gov.ph/files/TIDCORP-Statement-of-Comprehensive-Income-March-2019-1.pdf; http://www.philexim.gov.ph/files/TIDCORP-Statement-of-Cash-Flows--March-2019.pdf; http://www.philexim.gov.ph/files/TIDCORP-Statement-of-Changes-in-Equity-March-2019.pdf</t>
  </si>
  <si>
    <t>Condensed Statement of Financial Position, Condensed Statement of Comprehensive Income, Condensed Statement of Cash Flows, Statement of Changes in Equity (quarterly - 1st to 4th) and Trial Balance</t>
  </si>
  <si>
    <t>http://www.philexim.gov.ph/files/Audited.FS.2016.2015.pdf; http://www.philexim.gov.ph/files/2016-3rdQ-FS.pdf; http://www.philexim.gov.ph/files/FS-30June2016.pdf; http://www.philexim.gov.ph/files/FS-31-March-2016.pdf; http://www.philexim.gov.ph/files/2016-4th-Quarter-Trial-Balance.pdf</t>
  </si>
  <si>
    <t>http://www.philexim.gov.ph/files/08-TIDCORP2017_Part1-FS.pdf; http://www.philexim.gov.ph/files/2017-3rdQ-FS.pdf; http://www.philexim.gov.ph/files/2017-2ndQ-FS.pdf; http://www.philexim.gov.ph/files/2017-1stQ-FS.pdf; http://www.philexim.gov.ph/files/Trial-Balance-as-of-31-December-2017email9.11.18mat.pdf</t>
  </si>
  <si>
    <t>http://www.philexim.gov.ph/files/Financial-Position-2018.pdf; http://www.philexim.gov.ph/files/Statement-of-Financial-Position-as-of-September-2018.pdf; http://www.philexim.gov.ph/files/Statement-of-Financial-Position-as-of-30-June-2018-1.pdf; http://www.philexim.gov.ph/files/Statement-of-Financial-Position-31-March-2018.pdf; http://www.philexim.gov.ph/files/Trial-Balance-as-of-31-December-2018.pdf</t>
  </si>
  <si>
    <t>http://www.philexim.gov.ph/files/FS---COA.Dec-2015.pdf; http://www.philexim.gov.ph/files/3Q_2015.compressed.pdf; http://www.philexim.gov.ph/files/2Q_2015.pdf; http://www.philexim.gov.ph/files/1Q_2015.pdf; http://www.philexim.gov.ph/files/Trial-Balance-31Dec2015.pdf</t>
  </si>
  <si>
    <t>http://www.philexim.gov.ph/files/2014-4th-Quarter-Report.pdf; http://www.philexim.gov.ph/files/3Q_2014.pdf; http://www.philexim.gov.ph/files/2Q_2014.pdf; http://www.philexim.gov.ph/files/1Q_2014.pdf; http://www.philexim.gov.ph/files/2014-4th-Quarter-Trial-Balance.pdf</t>
  </si>
  <si>
    <t>Trial Balance</t>
  </si>
  <si>
    <t>Statement of all debit and credit on a per quarter and yearly basis</t>
  </si>
  <si>
    <t>https://philguarantee.gov.ph/wp-content/uploads/2020/2020-Governance/On_Financial_and_Operational_Matters/PHILGUARANTEE%20Trial%20Balance%20December%202019.pdf; http://www.philexim.gov.ph/files/TIDCORP-Trial-Balance-June-2019.pdf; http://www.philexim.gov.ph/files/TIDCORP-Trial-Balance-March-2019.pdf; http://www.philexim.gov.ph/files/Trial-Balance-as-of-30-September-2018.pdf; http://www.philexim.gov.ph/files/Trial-Balance-as-of-30-June-2018.pdf; http://www.philexim.gov.ph/files/Trial-Balance-as-of-31-March-2018-1-email9.11.18mat.pdf</t>
  </si>
  <si>
    <t>https://philguarantee.gov.ph/wp-content/uploads/2020/2020-Transparency_Seal/III/CORPORATE-OPERATING-BUDGET-2019a.pdf</t>
  </si>
  <si>
    <t>Current Operating Budget</t>
  </si>
  <si>
    <t>Budget Department</t>
  </si>
  <si>
    <t>DBM Approved Budget</t>
  </si>
  <si>
    <t>Local and Foreign Borrowings</t>
  </si>
  <si>
    <t>http://www.philexim.gov.ph/files/Certification-of-No-Foreign-Loan-Borrowing-email-1.30.19.pdf</t>
  </si>
  <si>
    <t>Fund and Investment Department</t>
  </si>
  <si>
    <t>Certification of Outstanding Doemstic Borrowings; PHILGUARANTEE have no foreign borrowings</t>
  </si>
  <si>
    <t>http://www.philexim.gov.ph/files/Certification-on-Outstanding-Domestic-Borrowings-email-1.30.19.pdf</t>
  </si>
  <si>
    <t>All Borrowings Guaranteed by National Government</t>
  </si>
  <si>
    <t>http://www.philexim.gov.ph/files/GCG_MATERIAL_RISKS._FINAL.pdf</t>
  </si>
  <si>
    <t>Information on Material Risk Factors and Measures taken to Manage such Rsik</t>
  </si>
  <si>
    <t>Various risks to PHILGUARANTEE in the conduct of its business and their strategy in mitigating the various risks</t>
  </si>
  <si>
    <t>Performance Evaluation System</t>
  </si>
  <si>
    <t>Targets and Performance indicators of the Corporation for submission to the GCG</t>
  </si>
  <si>
    <t>Targets and Performance indicators of the Corporation for submission to the GCG (yearly basis 2020 - 2013</t>
  </si>
  <si>
    <t>https://philguarantee.gov.ph/wp-content/uploads/2020/2020-Governance/On_Financial_and_Operational_Matters/O/PGC-2020_Performance_Scorecard_1Q_2Q_3Q.pdf; http://www.philexim.gov.ph/files/GCG-Proposed-Performance-Scorecard--COB.pdf;  http://www.philexim.gov.ph/files/Scorecard-2017.pdf; http://www.philexim.gov.ph/files/Performance-Agreement_2016-1-1.pdf; http://www.philexim.gov.ph/files/Performance-Scorecard-2015-as-agreed-Philexim-GCG.pdf; http://www.philexim.gov.ph/files/PES.2014.pdf; http://www.philexim.gov.ph/files/Scorecard-2013-Perf-Agreement.pdf</t>
  </si>
  <si>
    <t>Enterprise Risk Management Office</t>
  </si>
  <si>
    <t>Annual Report</t>
  </si>
  <si>
    <t>Corporate Operating Budget</t>
  </si>
  <si>
    <t>Soft Copies of PhilEXIM Annual Reports</t>
  </si>
  <si>
    <t>https://philguarantee.gov.ph/wp-content/uploads/2020/2020-Governance/Philguarantee_2019_Highlights_of_Accomplishments_06.12.2020rev.pdf; https://philguarantee.gov.ph/wp-content/uploads/2020/10/HGC_2018_Annual_Report.pdf; http://www.philexim.gov.ph/files/PhilExim-AR2017_HQ11.22.19.pdf; http://www.philexim.gov.ph/files/PhilEXIM-2016-Oct31-FINALHQ.pdf; http://www.philexim.gov.ph/files/PhilExim--Ar2015-Final_for_Printing.pdf; http://www.philexim.gov.ph/files/PhilEXIM.AR14.lores.pdf; http://www.philexim.gov.ph/files/PhileximAR13_HiRes.pdf</t>
  </si>
  <si>
    <t>http://www.philexim.gov.ph/files/DBM-Approved-COB-FY2018-emailed-12.6.18.pdf; http://www.philexim.gov.ph/files/DBM---COB-2017.pdf; http://www.philexim.gov.ph/files/Corporate.Operating.Budget2016.pdf; http://www.philexim.gov.ph/files/COB.2015.compressed.pdf; http://www.philexim.gov.ph/files/COB.CY.2014.pdf; http://www.philexim.gov.ph/files/COB2013_Merged.pdf; http://www.philexim.gov.ph/files/COB2012_Merged.pdf</t>
  </si>
  <si>
    <t>DMB Approved Budget for various years</t>
  </si>
  <si>
    <t>Performance Scorecard/Strategy Map</t>
  </si>
  <si>
    <t>http://www.philexim.gov.ph/files/GCG-Proposed-Performance-Scorecard--COB.pdf</t>
  </si>
  <si>
    <t>Corporate Communications Department</t>
  </si>
  <si>
    <t>A diagram that shows the structure of PHILGUARANTEE</t>
  </si>
  <si>
    <t>Manual of Corporate Governance</t>
  </si>
  <si>
    <t>PHILGUARANTEE Manual of Corporate Governance in compliance to Section 42 of GCG Memorandum Circular No. 2012-07</t>
  </si>
  <si>
    <t>No Gift Policy</t>
  </si>
  <si>
    <t>http://www.philexim.gov.ph/files/CSR_statement.pdf</t>
  </si>
  <si>
    <t>http://www.philexim.gov.ph/files/NOGIFTPOLICY_REVISED13October2015.pdf</t>
  </si>
  <si>
    <t>http://www.philexim.gov.ph/files/Corporate20Manual20Booklet.11.24.20142.pdf</t>
  </si>
  <si>
    <t>PHILGUARANTEE's commitment of adhering to highest ethical standards and best practices of professional conduct</t>
  </si>
  <si>
    <t>Corporate Social Responsibility (CSR) Statement</t>
  </si>
  <si>
    <t>PHILGUARANTEE's CSR to its partners</t>
  </si>
  <si>
    <t>http://www.philexim.gov.ph/files/1-EO-2-s-2016-signed-copy.pdf</t>
  </si>
  <si>
    <t>E.O. No. 02; related law in access to information</t>
  </si>
  <si>
    <t>Freedom of Information Manual</t>
  </si>
  <si>
    <t>https://philguarantee.gov.ph/wp-content/uploads/2020/2020-Transparency_Seal/IX/PHILGUARANTEE_FOI_One_Page_Manual.jpg</t>
  </si>
  <si>
    <t>PHILGUARANTEE FOI One Page Manual</t>
  </si>
  <si>
    <t>https://philguarantee.gov.ph/wp-content/uploads/2020/2020-Transparency_Seal/IX/Philguarantee%20FOI%20Manual.pdf</t>
  </si>
  <si>
    <t>Updated/Revised FOI Manual</t>
  </si>
  <si>
    <t>FOI Manual which sets forth the rules and procedures followed by PHILGUARANTEE when a request for access to information is received</t>
  </si>
  <si>
    <t>http://www.philexim.gov.ph/files/2-PhilEXIM-FOI-Manual.pdf</t>
  </si>
  <si>
    <t>http://www.philexim.gov.ph/files/3-Inventory-of-exceptions-to-eo-2.pdf</t>
  </si>
  <si>
    <t>Inventory of Exceptions to E.O. No. 02</t>
  </si>
  <si>
    <t>http://www.philexim.gov.ph/files/4-FOI-Request-form.pdf</t>
  </si>
  <si>
    <t>FOI Request Form</t>
  </si>
  <si>
    <t>Balance Scorecard</t>
  </si>
  <si>
    <t>Corporate Objectives and Scoring for various years</t>
  </si>
  <si>
    <t>http://www.philexim.gov.ph/files/GCG-Proposed-Performance-Scorecard--COB.pdf; http://www.philexim.gov.ph/files/Scorecard-2017-Results.pdf; http://www.philexim.gov.ph/files/2016-scorecard--Updated-Results-and-Remarks.pdf; http://www.philexim.gov.ph/files/scorecard-2015-Results.pdf; http://www.philexim.gov.ph/files/SC.2014-Result.pdf; http://www.philexim.gov.ph/files/SC.2013-Result.pdf</t>
  </si>
  <si>
    <t>PHILGUARANTEE FOI Template to be accomplished by requesting parties</t>
  </si>
  <si>
    <t>FOI Reports</t>
  </si>
  <si>
    <t>PHILGUARANTEE FOI Inventory, FOI Registry and FOI Summary in compliance to the requirements of PCOO</t>
  </si>
  <si>
    <t>PDF/Excel</t>
  </si>
  <si>
    <t>http://www.philexim.gov.ph/files/Data-Inventory-1-emailed1.29.19.pdf; http://www.philexim.gov.ph/files/2017-2018-FOI-DATA-INVENTORY--SUMMARY.pdf</t>
  </si>
  <si>
    <t>FOI Compliance Certificate</t>
  </si>
  <si>
    <t>FOI Sticker</t>
  </si>
  <si>
    <t>http://www.philexim.gov.ph/files/FOI-Compliance-Certificate-landscape.pdf</t>
  </si>
  <si>
    <t>http://www.philexim.gov.ph/files/FOI-Compliance-sticker.pdf</t>
  </si>
  <si>
    <t>2017 Compliant Sticker issued by PCOO</t>
  </si>
  <si>
    <t>PhilEXIM Certificate of Compliance Issued by PCOO</t>
  </si>
  <si>
    <t>annually</t>
  </si>
  <si>
    <t>N/A</t>
  </si>
  <si>
    <t>#PhilEXIM-945994532978</t>
  </si>
  <si>
    <t>Shoe Imports in the Philippines</t>
  </si>
  <si>
    <t>eFOI Activation 2019-07-25</t>
  </si>
  <si>
    <t>No FOI request received</t>
  </si>
  <si>
    <t>#PhilEXIM-535277499622</t>
  </si>
  <si>
    <t>Statistical Data of Export Products in Ilocos Sur</t>
  </si>
  <si>
    <t>#PhilEXIM-573606196579</t>
  </si>
  <si>
    <t>Specialty Gases Import Data</t>
  </si>
  <si>
    <t>2020-Q1</t>
  </si>
  <si>
    <t>2020-Q2</t>
  </si>
  <si>
    <t>2020-Q3</t>
  </si>
  <si>
    <t>2020-Q4</t>
  </si>
  <si>
    <t>#PhilEXIM-588644430598</t>
  </si>
  <si>
    <t>Financial Ratios for PEZA Manufacturing Companies</t>
  </si>
  <si>
    <t>Referred to PEZA</t>
  </si>
  <si>
    <t>#PhilEXIM-586345762341</t>
  </si>
  <si>
    <t>#PhilEXIM-776519934960</t>
  </si>
  <si>
    <t>Department of Finance</t>
  </si>
  <si>
    <t>Philippine Export-Import Credit Agency</t>
  </si>
  <si>
    <t>PHILEXIM</t>
  </si>
  <si>
    <t>GOCC</t>
  </si>
  <si>
    <t>Senior Management</t>
  </si>
  <si>
    <t>https://philguarantee.gov.ph/wp-content/uploads/2020/10/PhilGuarantee_Senior_Management_2020-updated_10142020.pdf</t>
  </si>
  <si>
    <t>Directory of Key Officials and their e-mail address and contact number</t>
  </si>
  <si>
    <t>https://philguarantee.gov.ph/wp-content/uploads/2020/2020-Transparency_Seal/V/2019%20APP%20-%20TIDCORP.pdf</t>
  </si>
  <si>
    <t>Annual Procurement Plan FY 2019 Non-CSE</t>
  </si>
  <si>
    <t>TIDCORP's List of Non-Common Supplies and Equipment for Procurement in 2019</t>
  </si>
  <si>
    <t>https://philguarantee.gov.ph/wp-content/uploads/2020/2020-Transparency_Seal/V/HGC%20APP-2019%20(as%20of%20Jan.%202019).pdf</t>
  </si>
  <si>
    <t xml:space="preserve">Annual Procurement Plan FY 2019 Non-CSE </t>
  </si>
  <si>
    <t>HGC's List of Non-Common Supplies and Equipment for Procurement in 2019 as of January 2019</t>
  </si>
  <si>
    <t>#PhilEXIM-145144631997</t>
  </si>
  <si>
    <t>List of Exporters and Importers</t>
  </si>
  <si>
    <t>Referred to correct agency</t>
  </si>
  <si>
    <t xml:space="preserve">KALAKAL: KAlinisan LAan sa KALikasan " A Bridge to Zero Waste Future" - An Eco-Industrial Recycling Fr </t>
  </si>
  <si>
    <t>Guideline in Exporting Recycled Products</t>
  </si>
  <si>
    <t>PhilEXIM</t>
  </si>
  <si>
    <t>HGC</t>
  </si>
  <si>
    <t>BSP</t>
  </si>
  <si>
    <t>LBP</t>
  </si>
  <si>
    <t>https://philguarantee.gov.ph/wp-content/uploads/2020/2020-Transparency_Seal/V/HGC%20APP-2019%20(as%20of%20July%202019).pdf</t>
  </si>
  <si>
    <t>HGC's List of Non-Common Supplies and Equipment for Procurement in 2019 as of July 2019</t>
  </si>
  <si>
    <t>https://philguarantee.gov.ph/wp-content/uploads/2020/2020-Transparency_Seal/V/2019%20APP%20-%20PGC%20(Consolidated).pdf</t>
  </si>
  <si>
    <t>PHILGUARANTEE's Consolidated List of Non-Common Supplies and Equipment for Procurement in 2019 as of October 2019</t>
  </si>
  <si>
    <t>PHILGUARANTEE's Consolidated List of Non-Common Supplies and Equipment for Procurement in 2019 Updated January 2020</t>
  </si>
  <si>
    <t>https://philguarantee.gov.ph/wp-content/uploads/2020/2020-Transparency_Seal/V/2019%20APP-Updated%20submitted%20to%20GPPB%20on%20013120.pdf</t>
  </si>
  <si>
    <t>https://philguarantee.gov.ph/wp-content/uploads/2020/2020-procurements/2020-01/2020-APP-submitted-to-GPPB-on-013120.pdf</t>
  </si>
  <si>
    <t xml:space="preserve">Annual Procurement Plan FY 2020 Non-CSE </t>
  </si>
  <si>
    <t>PHILGUARANTEE's List of Non-Common Supplies and Equipment for Procurement in 2020</t>
  </si>
  <si>
    <t>https://philguarantee.gov.ph/wp-content/uploads/2020/2020-Transparency_Seal/V/2020%20Indicative%20APP.pdf</t>
  </si>
  <si>
    <t>TIDCORP's Indicative List of Non-Common Supplies and Equipment for Procurement in 2020</t>
  </si>
  <si>
    <t>https://philguarantee.gov.ph/wp-content/uploads/2020/2020-Transparency_Seal/V/PGC%20APP%202020%20Updated-signed%20JBS%2C%20Signed%20PCEO.pdf</t>
  </si>
  <si>
    <t>PHILGUARANTEE's Updated List of Non-Common Supplies and Equipment for Procurement in 2020</t>
  </si>
  <si>
    <t>https://philguarantee.gov.ph/wp-content/uploads/2020/2020-Transparency_Seal/V/APP-FY-2020_Supplemental_1.pdf</t>
  </si>
  <si>
    <t>PHILGUARANTEE's Updated List of Non-Common Supplies and Equipment for Procurement in 2020 - Supplemental 1</t>
  </si>
  <si>
    <t xml:space="preserve">Annual Procurement Plan FY 2020 CSE </t>
  </si>
  <si>
    <t>https://philguarantee.gov.ph/wp-content/uploads/2020/2020-Transparency_Seal/V/APP-CSE%202020%20PhilGuarantee.pdf</t>
  </si>
  <si>
    <t>PHILGUARANTEE's List of Common Supplies and Equipment for Procurement in 2020</t>
  </si>
  <si>
    <t>https://philguarantee.gov.ph/wp-content/uploads/2020/2020-Transparency_Seal/V/APCPI-2018.pdf</t>
  </si>
  <si>
    <t>Results of FY 2018 APCPI Systems</t>
  </si>
  <si>
    <t>2018 TIDCORP's Procurement Compliance and Performance Indicators Self-Assessment</t>
  </si>
  <si>
    <t>https://philguarantee.gov.ph/wp-content/uploads/2020/2020-Transparency_Seal/V/APCPI_Questionnaire_2018.pdf</t>
  </si>
  <si>
    <t>2018 HGC's Procurement Compliance and Performance Indicators Questionnaire</t>
  </si>
  <si>
    <t>2019 Agency's Procurement Compliance and Performance Inicators</t>
  </si>
  <si>
    <t>https://philguarantee.gov.ph/wp-content/uploads/2020/06/APCPI-201920PHILGUARANTEE2028CPMR29.pdf</t>
  </si>
  <si>
    <t>2019 PHILGUARANTEE's Consolidated Procurement Monitoring Report</t>
  </si>
  <si>
    <t>2019 PHILGUARANTEE's Procurement Capacity Development Action Plan</t>
  </si>
  <si>
    <t>https://philguarantee.gov.ph/wp-content/uploads/2020/06/APCPI-2019-PHILGUARANTEE-ACTION-PLAN-062920.pdf</t>
  </si>
  <si>
    <t>https://philguarantee.gov.ph/wp-content/uploads/2020/06/APCPI-201920PHILGUARANTEE2028Self-Assessment20Form29.pdf</t>
  </si>
  <si>
    <t>2019 PHILGUARANTEE's Procurement Compliance and Performance Indicators Self-Assessment</t>
  </si>
  <si>
    <t>https://philguarantee.gov.ph/wp-content/uploads/2020/07/APCPI-Jan-to-Aug-2019-HGC-28CPMR29.pdf</t>
  </si>
  <si>
    <t>2019 HGC's Consolidated Procurement Monitoring Report (January to August 2019)</t>
  </si>
  <si>
    <t>https://philguarantee.gov.ph/wp-content/uploads/2020/07/APCPI-Jan-to-Aug-2019-HGC-28Action_Plan29.pdf</t>
  </si>
  <si>
    <t>https://philguarantee.gov.ph/wp-content/uploads/2020/07/APCPI-Jan-to-Aug-2019-HGC-28Self-Assessment-Form29.pdf</t>
  </si>
  <si>
    <t>https://philguarantee.gov.ph/wp-content/uploads/2020/07/APCPI-Jan-to-Aug-2019-HGC-28Questionnaire29.pdf</t>
  </si>
  <si>
    <t>2019 PHILGUARANTEE's Procurement Compliance and Performance Indicators Questionnaire</t>
  </si>
  <si>
    <t>https://philguarantee.gov.ph/wp-content/uploads/2020/06/APCPI-201920PHILGUARANTEE2028Questionnaire29.pdf</t>
  </si>
  <si>
    <t>2019 HGCs Procurement Capacity Development Action Plan (January to August 2019)</t>
  </si>
  <si>
    <t>2019 PHILGUARANTEE's Procurement Compliance and Performance Indicators Self-Assessment (January to August 2019)</t>
  </si>
  <si>
    <t>2019 HGC's Procurement Compliance and Performance Indicators Questionnaire (January to August 2019)</t>
  </si>
  <si>
    <t>Procurement Monitoring Report</t>
  </si>
  <si>
    <t>https://philguarantee.gov.ph/wp-content/uploads/2020/2020-Transparency_Seal/V/PMR-1st%20Sem%202019%20%28TIDCORP%29.pdf</t>
  </si>
  <si>
    <t>TIDCORP's Procurement Monitoring Report - 1st Semester 2019</t>
  </si>
  <si>
    <t>PHILGUARANTEE's Procurement Monitoring Report - 2nd Semester 2019</t>
  </si>
  <si>
    <t>https://philguarantee.gov.ph/wp-content/uploads/2020/2020-Transparency_Seal/V/PMR-2nd%20Sem%202019%20%28PHILGUARANTEE%29.pdf</t>
  </si>
  <si>
    <t>https://philguarantee.gov.ph/wp-content/uploads/2020/2020-Transparency_Seal/V/PGC%20APP%202021%20%28Indicative%29-signed%20JBS%2C%20Signed%20PCEO.pdf</t>
  </si>
  <si>
    <t>Annual Procurement Plan FY 2021</t>
  </si>
  <si>
    <t>2021 PHILGUARANTEE's Indicative Annual Procurement Plan</t>
  </si>
  <si>
    <t>https://philguarantee.gov.ph/wp-content/uploads/2020/2020-Transparency_Seal/VI/HGC_QMS_Certificate-2019_9001-2015.jpg</t>
  </si>
  <si>
    <t>QMS Certified by International Certifying Body or Agency Operations Manual</t>
  </si>
  <si>
    <t>ISO 9001:2015 Certificate</t>
  </si>
  <si>
    <t>https://philguarantee.gov.ph/wp-content/uploads/2020/2020-Transparency_Seal/VI/HGC_ISMS_Certificate-2019_27001-2013.jpg</t>
  </si>
  <si>
    <t>JPG</t>
  </si>
  <si>
    <t>ISO 27001:2013 Certificate</t>
  </si>
  <si>
    <t>QMS Manual</t>
  </si>
  <si>
    <t>http://www.philexim.gov.ph/files/QMS.1st-1-12-1.pdf; http://www.philexim.gov.ph/files/QMS.1st-13-23.pdf; http://www.philexim.gov.ph/files/QMS.2nd1-11.pdf; http://www.philexim.gov.ph/files/QMS.2nd-12-22.pdf</t>
  </si>
  <si>
    <t>http://www.philexim.gov.ph/files/System-of-Ranking-Delivery-Units-and-Individuals-2018.pdf</t>
  </si>
  <si>
    <t>System of Ranking Delivery Units and Individuals</t>
  </si>
  <si>
    <t>2019 System of Ranking Delivery Units and Individuals</t>
  </si>
  <si>
    <t>https://philguarantee.gov.ph/wp-content/uploads/2020/2020-Transparency_Seal/VIII/Certificate-of-Compliance-SALN-2018-7.25.19-a.pdf</t>
  </si>
  <si>
    <t>Agency Review and Compliance Procedure of Statements and Financial Disclosures</t>
  </si>
  <si>
    <t>Certification: Compliance with Submission and Review requirements covering SALN</t>
  </si>
  <si>
    <t>http://www.philexim.gov.ph/files/policies--procedures-in-the-filing-of-SALN-emailed-11.27.19.pdf</t>
  </si>
  <si>
    <t>Policies and Procedures in Filing of SALN</t>
  </si>
  <si>
    <t>Undated</t>
  </si>
  <si>
    <t>biannually</t>
  </si>
  <si>
    <t xml:space="preserve"> 2019 Government Corporate Information Sheet (GCIS) as mandated by the GCG  </t>
  </si>
  <si>
    <t>https://philguarantee.gov.ph/wp-content/uploads/2020/2020-Governance/PhilGuarantee_GCIS_2019.pdf</t>
  </si>
  <si>
    <t xml:space="preserve"> 2018 Government Corporate Information Sheet (GCIS) as mandated by the GCG  </t>
  </si>
  <si>
    <t xml:space="preserve"> 2017 Government Corporate Information Sheet (GCIS) as mandated by the GCG  </t>
  </si>
  <si>
    <t>http://www.philexim.gov.ph/files/GCIS-2018-1-notarized-emailed-by-alma-2.1.19.pdf</t>
  </si>
  <si>
    <t>quarterly</t>
  </si>
  <si>
    <t>Office of the President</t>
  </si>
  <si>
    <t>2017</t>
  </si>
  <si>
    <t>2021-Q1</t>
  </si>
  <si>
    <t>2021-Q2</t>
  </si>
  <si>
    <t>2021-Q3</t>
  </si>
  <si>
    <t>2021-Q4</t>
  </si>
  <si>
    <t>Online Publication</t>
  </si>
  <si>
    <t>Original Data Owner</t>
  </si>
  <si>
    <t>Data Maintainer</t>
  </si>
  <si>
    <t>2022-Q1</t>
  </si>
  <si>
    <t>2022-Q2</t>
  </si>
  <si>
    <t>2022-Q3</t>
  </si>
  <si>
    <t>2022-Q4</t>
  </si>
  <si>
    <t>number of working days in facilitating the request</t>
  </si>
  <si>
    <t>Processing Days</t>
  </si>
  <si>
    <t>Feedback Score</t>
  </si>
  <si>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</si>
  <si>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</si>
  <si>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</si>
  <si>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</si>
  <si>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Referred</t>
  </si>
  <si>
    <t>number of requests where out of many requests, referred to another government agency</t>
  </si>
  <si>
    <t>Total Number of Processing Period</t>
  </si>
  <si>
    <t>Average Processing Period</t>
  </si>
  <si>
    <t>Average Feedback Score</t>
  </si>
  <si>
    <r>
      <rPr>
        <b/>
        <i/>
        <sz val="10"/>
        <rFont val="Arial"/>
        <family val="2"/>
      </rPr>
      <t>total number of days</t>
    </r>
    <r>
      <rPr>
        <i/>
        <sz val="10"/>
        <color rgb="FF000000"/>
        <rFont val="Arial"/>
        <family val="2"/>
      </rPr>
      <t xml:space="preserve"> </t>
    </r>
    <r>
      <rPr>
        <b/>
        <i/>
        <sz val="10"/>
        <rFont val="Arial"/>
        <family val="2"/>
      </rPr>
      <t>lapsed</t>
    </r>
    <r>
      <rPr>
        <i/>
        <sz val="10"/>
        <color rgb="FF000000"/>
        <rFont val="Arial"/>
        <family val="2"/>
      </rPr>
      <t xml:space="preserve"> over the </t>
    </r>
    <r>
      <rPr>
        <b/>
        <i/>
        <sz val="10"/>
        <rFont val="Arial"/>
        <family val="2"/>
      </rPr>
      <t>total number of processed requests</t>
    </r>
    <r>
      <rPr>
        <i/>
        <sz val="10"/>
        <color rgb="FF000000"/>
        <rFont val="Arial"/>
        <family val="2"/>
      </rPr>
      <t xml:space="preserve"> for the period of coverage (do not include ongoing requests)</t>
    </r>
  </si>
  <si>
    <r>
      <t>average score given by the requesting party through the feeback survey (</t>
    </r>
    <r>
      <rPr>
        <b/>
        <i/>
        <sz val="10"/>
        <rFont val="Arial"/>
        <family val="2"/>
      </rPr>
      <t>average</t>
    </r>
    <r>
      <rPr>
        <i/>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</si>
</sst>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yyyy&quot;-&quot;mm&quot;-&quot;dd"/>
    <numFmt numFmtId="166" formatCode="[$-3409]dd\ mmmm\ yyyy;@"/>
    <numFmt numFmtId="167" formatCode="yyyy\-mm\-dd;@"/>
    <numFmt numFmtId="168" formatCode="_(* #,##0_);_(* \(#,##0\);_(* &quot;-&quot;??_);_(@_)"/>
  </numFmts>
  <fonts count="18" x14ac:knownFonts="1">
    <font>
      <sz val="10"/>
      <color rgb="FF000000"/>
      <name val="Arial"/>
    </font>
    <font>
      <b/>
      <sz val="10"/>
      <color rgb="FF000000"/>
      <name val="Arial"/>
      <family val="2"/>
    </font>
    <font>
      <sz val="10"/>
      <name val="Arial"/>
      <family val="2"/>
    </font>
    <font>
      <b/>
      <sz val="10"/>
      <name val="Arial"/>
      <family val="2"/>
    </font>
    <font>
      <b/>
      <sz val="10"/>
      <name val="Arial"/>
      <family val="2"/>
    </font>
    <font>
      <i/>
      <sz val="10"/>
      <color rgb="FF000000"/>
      <name val="Arial"/>
      <family val="2"/>
    </font>
    <font>
      <i/>
      <sz val="10"/>
      <name val="Arial"/>
      <family val="2"/>
    </font>
    <font>
      <sz val="10"/>
      <name val="Arial"/>
      <family val="2"/>
    </font>
    <font>
      <b/>
      <sz val="9"/>
      <name val="Arial"/>
      <family val="2"/>
    </font>
    <font>
      <i/>
      <sz val="10"/>
      <name val="Arial"/>
      <family val="2"/>
    </font>
    <font>
      <sz val="9"/>
      <name val="Arial"/>
      <family val="2"/>
    </font>
    <font>
      <sz val="10"/>
      <color rgb="FF000000"/>
      <name val="Arial"/>
      <family val="2"/>
    </font>
    <font>
      <sz val="9"/>
      <color rgb="FF000000"/>
      <name val="Arial"/>
      <family val="2"/>
    </font>
    <font>
      <sz val="10"/>
      <name val="Arial"/>
      <family val="2"/>
    </font>
    <font>
      <sz val="10"/>
      <color rgb="FF0A0A0A"/>
      <name val="Arial"/>
      <family val="2"/>
    </font>
    <font>
      <sz val="10"/>
      <color rgb="FF000000"/>
      <name val="Arial"/>
    </font>
    <font>
      <sz val="10"/>
      <color rgb="FFFF0000"/>
      <name val="Arial"/>
      <family val="2"/>
    </font>
    <font>
      <b/>
      <i/>
      <sz val="1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95">
    <xf numFmtId="0" fontId="0" fillId="0" borderId="0" xfId="0" applyFont="1" applyAlignment="1"/>
    <xf numFmtId="0" fontId="2" fillId="0" borderId="0" xfId="0" applyFont="1" applyAlignment="1">
      <alignment horizontal="center" vertical="center" wrapText="1"/>
    </xf>
    <xf numFmtId="0" fontId="2" fillId="0" borderId="0" xfId="0" applyFont="1" applyAlignment="1">
      <alignment vertical="center" wrapText="1"/>
    </xf>
    <xf numFmtId="0" fontId="4" fillId="2" borderId="0" xfId="0" applyFont="1" applyFill="1" applyAlignment="1">
      <alignment horizontal="center" vertical="center" wrapText="1"/>
    </xf>
    <xf numFmtId="165" fontId="4" fillId="2" borderId="0" xfId="0" applyNumberFormat="1" applyFont="1" applyFill="1" applyAlignment="1">
      <alignment horizontal="center" vertical="center" wrapText="1"/>
    </xf>
    <xf numFmtId="0" fontId="5" fillId="2" borderId="0" xfId="0" applyFont="1" applyFill="1" applyAlignment="1">
      <alignment vertical="top" wrapText="1"/>
    </xf>
    <xf numFmtId="0" fontId="6" fillId="2" borderId="0" xfId="0" applyFont="1" applyFill="1" applyAlignment="1">
      <alignment vertical="top" wrapText="1"/>
    </xf>
    <xf numFmtId="165" fontId="5" fillId="2" borderId="0" xfId="0" applyNumberFormat="1" applyFont="1" applyFill="1" applyAlignment="1">
      <alignment vertical="top" wrapText="1"/>
    </xf>
    <xf numFmtId="3" fontId="5" fillId="2" borderId="0" xfId="0" applyNumberFormat="1" applyFont="1" applyFill="1" applyAlignment="1">
      <alignment vertical="top" wrapText="1"/>
    </xf>
    <xf numFmtId="0" fontId="7" fillId="0" borderId="0" xfId="0" applyFont="1" applyAlignment="1">
      <alignment horizontal="center" vertical="center" wrapText="1"/>
    </xf>
    <xf numFmtId="165"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top"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0" fillId="0" borderId="0" xfId="0" applyFont="1" applyFill="1" applyAlignment="1"/>
    <xf numFmtId="0" fontId="0" fillId="0" borderId="0" xfId="0" applyFont="1" applyAlignment="1"/>
    <xf numFmtId="0" fontId="0" fillId="4" borderId="0" xfId="0" applyFill="1" applyAlignment="1">
      <alignment vertical="center" wrapText="1"/>
    </xf>
    <xf numFmtId="0" fontId="11" fillId="4" borderId="0" xfId="0" applyFont="1" applyFill="1" applyAlignment="1">
      <alignment horizontal="left" vertical="center" wrapText="1"/>
    </xf>
    <xf numFmtId="0" fontId="11" fillId="4" borderId="0" xfId="0" applyFont="1" applyFill="1" applyAlignment="1">
      <alignment vertical="center" wrapText="1"/>
    </xf>
    <xf numFmtId="0" fontId="2" fillId="0" borderId="0" xfId="0" applyFont="1" applyAlignment="1">
      <alignment horizontal="center" vertical="top" wrapText="1"/>
    </xf>
    <xf numFmtId="165" fontId="2" fillId="0" borderId="0" xfId="0" applyNumberFormat="1" applyFont="1" applyAlignment="1">
      <alignment vertical="center" wrapText="1"/>
    </xf>
    <xf numFmtId="3" fontId="2" fillId="0" borderId="0" xfId="0" applyNumberFormat="1" applyFont="1" applyAlignment="1">
      <alignment vertical="center" wrapText="1"/>
    </xf>
    <xf numFmtId="0" fontId="2" fillId="4" borderId="0" xfId="0" applyFont="1" applyFill="1" applyAlignment="1">
      <alignment vertical="center" wrapText="1"/>
    </xf>
    <xf numFmtId="0" fontId="11" fillId="0" borderId="0" xfId="0" applyFont="1" applyAlignment="1">
      <alignment wrapText="1"/>
    </xf>
    <xf numFmtId="167" fontId="0" fillId="0" borderId="0" xfId="0" applyNumberFormat="1" applyFont="1" applyAlignment="1">
      <alignment vertical="center"/>
    </xf>
    <xf numFmtId="0" fontId="11" fillId="0" borderId="0" xfId="0" applyFont="1" applyAlignment="1">
      <alignment vertical="center"/>
    </xf>
    <xf numFmtId="3" fontId="7" fillId="0" borderId="0" xfId="0" applyNumberFormat="1" applyFont="1" applyAlignment="1">
      <alignment horizontal="center" vertical="top" wrapText="1"/>
    </xf>
    <xf numFmtId="0" fontId="14" fillId="0" borderId="1" xfId="0" applyFont="1" applyBorder="1" applyAlignment="1">
      <alignment horizontal="center" vertical="top" wrapText="1"/>
    </xf>
    <xf numFmtId="164" fontId="2" fillId="0" borderId="0" xfId="1" applyFont="1" applyAlignment="1">
      <alignment vertical="center" wrapText="1"/>
    </xf>
    <xf numFmtId="168" fontId="2" fillId="0" borderId="0" xfId="1" applyNumberFormat="1" applyFont="1" applyAlignment="1">
      <alignment vertical="center" wrapText="1"/>
    </xf>
    <xf numFmtId="0" fontId="2" fillId="0" borderId="0" xfId="0" applyFont="1" applyFill="1" applyAlignment="1">
      <alignment horizontal="center" vertical="top" wrapText="1"/>
    </xf>
    <xf numFmtId="0" fontId="7" fillId="0" borderId="0" xfId="0" applyFont="1" applyFill="1" applyAlignment="1">
      <alignment horizontal="center" vertical="top" wrapText="1"/>
    </xf>
    <xf numFmtId="2" fontId="7" fillId="0" borderId="0" xfId="0" applyNumberFormat="1" applyFont="1" applyFill="1" applyAlignment="1">
      <alignment horizontal="center" vertical="top" wrapText="1"/>
    </xf>
    <xf numFmtId="0" fontId="2" fillId="0" borderId="0" xfId="0" applyFont="1" applyFill="1" applyAlignment="1">
      <alignment horizontal="center" vertical="center" wrapText="1"/>
    </xf>
    <xf numFmtId="0" fontId="11" fillId="0" borderId="0" xfId="0" applyFont="1" applyFill="1" applyAlignment="1">
      <alignment wrapText="1"/>
    </xf>
    <xf numFmtId="0" fontId="7" fillId="0" borderId="0" xfId="0" applyFont="1" applyFill="1" applyAlignment="1">
      <alignment horizontal="center" vertical="center" wrapText="1"/>
    </xf>
    <xf numFmtId="167" fontId="0" fillId="0" borderId="0" xfId="0" applyNumberFormat="1" applyFont="1" applyFill="1" applyAlignment="1">
      <alignment vertical="center"/>
    </xf>
    <xf numFmtId="0" fontId="2" fillId="0" borderId="0" xfId="0" applyFont="1" applyFill="1" applyAlignment="1">
      <alignment vertical="center" wrapText="1"/>
    </xf>
    <xf numFmtId="0" fontId="7" fillId="0" borderId="0" xfId="0" applyFont="1" applyFill="1" applyAlignment="1">
      <alignment vertical="center" wrapText="1"/>
    </xf>
    <xf numFmtId="165" fontId="7" fillId="0" borderId="0" xfId="0" applyNumberFormat="1" applyFont="1" applyFill="1" applyAlignment="1">
      <alignment vertical="center" wrapText="1"/>
    </xf>
    <xf numFmtId="168" fontId="2" fillId="0" borderId="0" xfId="1" applyNumberFormat="1" applyFont="1" applyFill="1" applyAlignment="1">
      <alignment vertical="center" wrapText="1"/>
    </xf>
    <xf numFmtId="167" fontId="11" fillId="0" borderId="0" xfId="0" applyNumberFormat="1" applyFont="1" applyFill="1" applyAlignment="1">
      <alignment vertical="center"/>
    </xf>
    <xf numFmtId="0" fontId="11" fillId="0" borderId="1" xfId="0" applyFont="1" applyBorder="1" applyAlignment="1">
      <alignment horizontal="center" vertical="top" wrapText="1"/>
    </xf>
    <xf numFmtId="0" fontId="0" fillId="0" borderId="1" xfId="0" applyFont="1" applyBorder="1" applyAlignment="1">
      <alignment horizontal="center" vertical="top" wrapText="1"/>
    </xf>
    <xf numFmtId="0" fontId="12"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Border="1" applyAlignment="1">
      <alignment horizontal="center" vertical="top"/>
    </xf>
    <xf numFmtId="0" fontId="0" fillId="0" borderId="1" xfId="0" applyBorder="1" applyAlignment="1">
      <alignment horizontal="center" vertical="top"/>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12" fillId="0" borderId="1" xfId="0" applyFont="1" applyBorder="1" applyAlignment="1">
      <alignment horizontal="center" vertical="top" wrapText="1"/>
    </xf>
    <xf numFmtId="0" fontId="0" fillId="0" borderId="1" xfId="0" applyBorder="1" applyAlignment="1">
      <alignment horizontal="center" vertical="top" wrapText="1"/>
    </xf>
    <xf numFmtId="0" fontId="11" fillId="0" borderId="1" xfId="0" applyFont="1" applyFill="1" applyBorder="1" applyAlignment="1">
      <alignment horizontal="center" vertical="top"/>
    </xf>
    <xf numFmtId="0" fontId="2" fillId="0" borderId="1" xfId="0" applyFont="1" applyBorder="1" applyAlignment="1">
      <alignment horizontal="center" vertical="top" wrapText="1"/>
    </xf>
    <xf numFmtId="0" fontId="0" fillId="0" borderId="1" xfId="0" applyFont="1" applyBorder="1" applyAlignment="1"/>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3" fillId="0" borderId="1" xfId="0" applyFont="1" applyBorder="1" applyAlignment="1">
      <alignment horizontal="center" vertical="top" wrapText="1"/>
    </xf>
    <xf numFmtId="0" fontId="0" fillId="0" borderId="1" xfId="0" applyFont="1" applyBorder="1" applyAlignment="1">
      <alignment horizontal="center" vertical="top"/>
    </xf>
    <xf numFmtId="0" fontId="11" fillId="4"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0" fillId="0" borderId="1" xfId="0" applyFont="1" applyFill="1" applyBorder="1" applyAlignment="1"/>
    <xf numFmtId="0" fontId="0" fillId="0" borderId="1" xfId="0" applyFill="1" applyBorder="1" applyAlignment="1">
      <alignment horizontal="center" vertical="top" wrapText="1"/>
    </xf>
    <xf numFmtId="0" fontId="13" fillId="0" borderId="1" xfId="0" applyFont="1" applyFill="1" applyBorder="1" applyAlignment="1">
      <alignment horizontal="center" vertical="top" wrapText="1"/>
    </xf>
    <xf numFmtId="166" fontId="2"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66" fontId="13" fillId="0" borderId="1" xfId="0" applyNumberFormat="1" applyFont="1" applyFill="1" applyBorder="1" applyAlignment="1">
      <alignment horizontal="center" vertical="top" wrapText="1"/>
    </xf>
    <xf numFmtId="166" fontId="16" fillId="0" borderId="1" xfId="0" applyNumberFormat="1" applyFont="1" applyFill="1" applyBorder="1" applyAlignment="1">
      <alignment horizontal="center" vertical="top" wrapText="1"/>
    </xf>
    <xf numFmtId="166" fontId="0" fillId="0" borderId="1" xfId="0" applyNumberFormat="1" applyFont="1" applyFill="1" applyBorder="1" applyAlignment="1"/>
    <xf numFmtId="166" fontId="2" fillId="0" borderId="1" xfId="0" quotePrefix="1" applyNumberFormat="1" applyFont="1" applyFill="1" applyBorder="1" applyAlignment="1">
      <alignment horizontal="center" vertical="top" wrapText="1"/>
    </xf>
    <xf numFmtId="0" fontId="0" fillId="0" borderId="0" xfId="0" applyFont="1" applyAlignment="1"/>
    <xf numFmtId="0" fontId="0" fillId="0" borderId="0" xfId="0" applyFont="1" applyAlignment="1"/>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0" fillId="0" borderId="0" xfId="0" applyFont="1" applyAlignment="1"/>
    <xf numFmtId="0" fontId="8" fillId="2"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3" fontId="3"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3" borderId="0" xfId="0" applyFont="1" applyFill="1" applyAlignment="1">
      <alignment horizontal="center" vertical="top" wrapText="1"/>
    </xf>
    <xf numFmtId="2" fontId="2" fillId="0" borderId="0" xfId="0" applyNumberFormat="1" applyFont="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L104"/>
  <sheetViews>
    <sheetView zoomScale="75" zoomScaleNormal="75" workbookViewId="0">
      <pane xSplit="4" ySplit="2" topLeftCell="E3" activePane="bottomRight" state="frozen"/>
      <selection pane="topRight" activeCell="E1" sqref="E1"/>
      <selection pane="bottomLeft" activeCell="A3" sqref="A3"/>
      <selection pane="bottomRight" activeCell="I2" sqref="I2"/>
    </sheetView>
  </sheetViews>
  <sheetFormatPr defaultColWidth="14.453125" defaultRowHeight="15.75" customHeight="1" x14ac:dyDescent="0.25"/>
  <cols>
    <col min="1" max="1" width="15.26953125" style="62" bestFit="1" customWidth="1"/>
    <col min="2" max="2" width="17" style="62" customWidth="1"/>
    <col min="3" max="3" width="18.7265625" style="62" customWidth="1"/>
    <col min="4" max="4" width="43" style="62" customWidth="1"/>
    <col min="5" max="5" width="14.453125" style="62"/>
    <col min="6" max="6" width="10.81640625" style="62" customWidth="1"/>
    <col min="7" max="7" width="14.453125" style="62"/>
    <col min="8" max="8" width="57.26953125" style="62" customWidth="1"/>
    <col min="9" max="9" width="24" style="62" customWidth="1"/>
    <col min="10" max="10" width="14.7265625" style="62" customWidth="1"/>
    <col min="11" max="11" width="18" style="71" bestFit="1" customWidth="1"/>
    <col min="12" max="12" width="14.453125" style="71"/>
    <col min="13" max="16384" width="14.453125" style="62"/>
  </cols>
  <sheetData>
    <row r="1" spans="1:12" ht="26" x14ac:dyDescent="0.25">
      <c r="A1" s="63" t="s">
        <v>0</v>
      </c>
      <c r="B1" s="63" t="s">
        <v>1</v>
      </c>
      <c r="C1" s="63" t="s">
        <v>2</v>
      </c>
      <c r="D1" s="63" t="s">
        <v>3</v>
      </c>
      <c r="E1" s="63" t="s">
        <v>4</v>
      </c>
      <c r="F1" s="63" t="s">
        <v>423</v>
      </c>
      <c r="G1" s="63" t="s">
        <v>5</v>
      </c>
      <c r="H1" s="63" t="s">
        <v>6</v>
      </c>
      <c r="I1" s="63" t="s">
        <v>424</v>
      </c>
      <c r="J1" s="63" t="s">
        <v>425</v>
      </c>
      <c r="K1" s="75" t="s">
        <v>7</v>
      </c>
      <c r="L1" s="75" t="s">
        <v>8</v>
      </c>
    </row>
    <row r="2" spans="1:12" ht="115" x14ac:dyDescent="0.25">
      <c r="A2" s="64" t="s">
        <v>0</v>
      </c>
      <c r="B2" s="64" t="s">
        <v>9</v>
      </c>
      <c r="C2" s="64" t="s">
        <v>10</v>
      </c>
      <c r="D2" s="64" t="s">
        <v>11</v>
      </c>
      <c r="E2" s="64" t="s">
        <v>12</v>
      </c>
      <c r="F2" s="65" t="s">
        <v>13</v>
      </c>
      <c r="G2" s="64" t="s">
        <v>14</v>
      </c>
      <c r="H2" s="64" t="s">
        <v>15</v>
      </c>
      <c r="I2" s="64" t="s">
        <v>16</v>
      </c>
      <c r="J2" s="64" t="s">
        <v>17</v>
      </c>
      <c r="K2" s="76" t="s">
        <v>18</v>
      </c>
      <c r="L2" s="76" t="s">
        <v>19</v>
      </c>
    </row>
    <row r="3" spans="1:12" ht="64.5" customHeight="1" x14ac:dyDescent="0.25">
      <c r="A3" s="58" t="s">
        <v>102</v>
      </c>
      <c r="B3" s="59" t="s">
        <v>101</v>
      </c>
      <c r="C3" s="66" t="s">
        <v>103</v>
      </c>
      <c r="D3" s="50" t="s">
        <v>126</v>
      </c>
      <c r="E3" s="67"/>
      <c r="F3" s="54" t="s">
        <v>21</v>
      </c>
      <c r="G3" s="50" t="s">
        <v>104</v>
      </c>
      <c r="H3" s="54" t="s">
        <v>22</v>
      </c>
      <c r="I3" s="54" t="s">
        <v>102</v>
      </c>
      <c r="J3" s="61" t="s">
        <v>266</v>
      </c>
      <c r="K3" s="77">
        <v>44035</v>
      </c>
      <c r="L3" s="53" t="s">
        <v>106</v>
      </c>
    </row>
    <row r="4" spans="1:12" ht="64.5" customHeight="1" x14ac:dyDescent="0.25">
      <c r="A4" s="58" t="s">
        <v>102</v>
      </c>
      <c r="B4" s="59" t="s">
        <v>101</v>
      </c>
      <c r="C4" s="68" t="s">
        <v>108</v>
      </c>
      <c r="D4" s="50" t="s">
        <v>127</v>
      </c>
      <c r="E4" s="67"/>
      <c r="F4" s="54" t="s">
        <v>21</v>
      </c>
      <c r="G4" s="51" t="s">
        <v>107</v>
      </c>
      <c r="H4" s="54" t="s">
        <v>22</v>
      </c>
      <c r="I4" s="54" t="s">
        <v>102</v>
      </c>
      <c r="J4" s="66" t="s">
        <v>123</v>
      </c>
      <c r="K4" s="74">
        <v>44041</v>
      </c>
      <c r="L4" s="53" t="s">
        <v>106</v>
      </c>
    </row>
    <row r="5" spans="1:12" ht="112.5" x14ac:dyDescent="0.25">
      <c r="A5" s="58" t="s">
        <v>102</v>
      </c>
      <c r="B5" s="59" t="s">
        <v>101</v>
      </c>
      <c r="C5" s="66" t="s">
        <v>114</v>
      </c>
      <c r="D5" s="50" t="s">
        <v>130</v>
      </c>
      <c r="E5" s="54" t="s">
        <v>20</v>
      </c>
      <c r="F5" s="54" t="s">
        <v>21</v>
      </c>
      <c r="G5" s="51" t="s">
        <v>110</v>
      </c>
      <c r="H5" s="54" t="s">
        <v>22</v>
      </c>
      <c r="I5" s="54" t="s">
        <v>102</v>
      </c>
      <c r="J5" s="61" t="s">
        <v>266</v>
      </c>
      <c r="K5" s="77">
        <v>43766</v>
      </c>
      <c r="L5" s="70"/>
    </row>
    <row r="6" spans="1:12" ht="64.5" customHeight="1" x14ac:dyDescent="0.25">
      <c r="A6" s="58" t="s">
        <v>102</v>
      </c>
      <c r="B6" s="59" t="s">
        <v>101</v>
      </c>
      <c r="C6" s="66" t="s">
        <v>113</v>
      </c>
      <c r="D6" s="50" t="s">
        <v>131</v>
      </c>
      <c r="E6" s="54" t="s">
        <v>20</v>
      </c>
      <c r="F6" s="54" t="s">
        <v>21</v>
      </c>
      <c r="G6" s="51" t="s">
        <v>111</v>
      </c>
      <c r="H6" s="54" t="s">
        <v>22</v>
      </c>
      <c r="I6" s="54" t="s">
        <v>341</v>
      </c>
      <c r="J6" s="61" t="s">
        <v>266</v>
      </c>
      <c r="K6" s="74">
        <v>29601</v>
      </c>
      <c r="L6" s="70"/>
    </row>
    <row r="7" spans="1:12" ht="64.5" customHeight="1" x14ac:dyDescent="0.25">
      <c r="A7" s="58" t="s">
        <v>102</v>
      </c>
      <c r="B7" s="59" t="s">
        <v>101</v>
      </c>
      <c r="C7" s="66" t="s">
        <v>115</v>
      </c>
      <c r="D7" s="50" t="s">
        <v>132</v>
      </c>
      <c r="E7" s="54" t="s">
        <v>20</v>
      </c>
      <c r="F7" s="54" t="s">
        <v>21</v>
      </c>
      <c r="G7" s="51" t="s">
        <v>112</v>
      </c>
      <c r="H7" s="54" t="s">
        <v>22</v>
      </c>
      <c r="I7" s="54" t="s">
        <v>342</v>
      </c>
      <c r="J7" s="61" t="s">
        <v>266</v>
      </c>
      <c r="K7" s="74">
        <v>43152</v>
      </c>
      <c r="L7" s="70"/>
    </row>
    <row r="8" spans="1:12" ht="64.5" customHeight="1" x14ac:dyDescent="0.25">
      <c r="A8" s="58" t="s">
        <v>102</v>
      </c>
      <c r="B8" s="59" t="s">
        <v>101</v>
      </c>
      <c r="C8" s="66" t="s">
        <v>117</v>
      </c>
      <c r="D8" s="50" t="s">
        <v>133</v>
      </c>
      <c r="E8" s="54" t="s">
        <v>20</v>
      </c>
      <c r="F8" s="54" t="s">
        <v>21</v>
      </c>
      <c r="G8" s="51" t="s">
        <v>116</v>
      </c>
      <c r="H8" s="54" t="s">
        <v>22</v>
      </c>
      <c r="I8" s="54" t="s">
        <v>344</v>
      </c>
      <c r="J8" s="61" t="s">
        <v>266</v>
      </c>
      <c r="K8" s="74">
        <v>39594</v>
      </c>
      <c r="L8" s="70"/>
    </row>
    <row r="9" spans="1:12" ht="64.5" customHeight="1" x14ac:dyDescent="0.25">
      <c r="A9" s="58" t="s">
        <v>102</v>
      </c>
      <c r="B9" s="59" t="s">
        <v>101</v>
      </c>
      <c r="C9" s="66" t="s">
        <v>119</v>
      </c>
      <c r="D9" s="50" t="s">
        <v>134</v>
      </c>
      <c r="E9" s="54" t="s">
        <v>20</v>
      </c>
      <c r="F9" s="54" t="s">
        <v>21</v>
      </c>
      <c r="G9" s="51" t="s">
        <v>118</v>
      </c>
      <c r="H9" s="54" t="s">
        <v>22</v>
      </c>
      <c r="I9" s="54" t="s">
        <v>343</v>
      </c>
      <c r="J9" s="61" t="s">
        <v>266</v>
      </c>
      <c r="K9" s="74">
        <v>19190</v>
      </c>
      <c r="L9" s="70"/>
    </row>
    <row r="10" spans="1:12" ht="64.5" customHeight="1" x14ac:dyDescent="0.25">
      <c r="A10" s="58" t="s">
        <v>102</v>
      </c>
      <c r="B10" s="59" t="s">
        <v>101</v>
      </c>
      <c r="C10" s="66" t="s">
        <v>109</v>
      </c>
      <c r="D10" s="50" t="s">
        <v>267</v>
      </c>
      <c r="E10" s="54" t="s">
        <v>20</v>
      </c>
      <c r="F10" s="54" t="s">
        <v>21</v>
      </c>
      <c r="G10" s="59" t="s">
        <v>124</v>
      </c>
      <c r="H10" s="54" t="s">
        <v>22</v>
      </c>
      <c r="I10" s="54" t="s">
        <v>102</v>
      </c>
      <c r="J10" s="61" t="s">
        <v>266</v>
      </c>
      <c r="K10" s="74">
        <v>44076</v>
      </c>
      <c r="L10" s="72" t="s">
        <v>106</v>
      </c>
    </row>
    <row r="11" spans="1:12" ht="64.5" customHeight="1" x14ac:dyDescent="0.25">
      <c r="A11" s="58" t="s">
        <v>102</v>
      </c>
      <c r="B11" s="59" t="s">
        <v>101</v>
      </c>
      <c r="C11" s="66" t="s">
        <v>122</v>
      </c>
      <c r="D11" s="50" t="s">
        <v>125</v>
      </c>
      <c r="E11" s="54" t="s">
        <v>20</v>
      </c>
      <c r="F11" s="54" t="s">
        <v>21</v>
      </c>
      <c r="G11" s="51" t="s">
        <v>120</v>
      </c>
      <c r="H11" s="54" t="s">
        <v>22</v>
      </c>
      <c r="I11" s="54" t="s">
        <v>102</v>
      </c>
      <c r="J11" s="66" t="s">
        <v>121</v>
      </c>
      <c r="K11" s="74">
        <v>44039</v>
      </c>
      <c r="L11" s="72" t="s">
        <v>106</v>
      </c>
    </row>
    <row r="12" spans="1:12" ht="64.5" customHeight="1" x14ac:dyDescent="0.25">
      <c r="A12" s="58" t="s">
        <v>102</v>
      </c>
      <c r="B12" s="59" t="s">
        <v>101</v>
      </c>
      <c r="C12" s="61" t="s">
        <v>128</v>
      </c>
      <c r="D12" s="50" t="s">
        <v>129</v>
      </c>
      <c r="E12" s="54" t="s">
        <v>20</v>
      </c>
      <c r="F12" s="54" t="s">
        <v>21</v>
      </c>
      <c r="G12" s="51" t="s">
        <v>141</v>
      </c>
      <c r="H12" s="54" t="s">
        <v>22</v>
      </c>
      <c r="I12" s="54" t="s">
        <v>102</v>
      </c>
      <c r="J12" s="66" t="s">
        <v>121</v>
      </c>
      <c r="K12" s="74">
        <v>44039</v>
      </c>
      <c r="L12" s="72" t="s">
        <v>106</v>
      </c>
    </row>
    <row r="13" spans="1:12" ht="64.5" customHeight="1" x14ac:dyDescent="0.25">
      <c r="A13" s="58" t="s">
        <v>102</v>
      </c>
      <c r="B13" s="50" t="s">
        <v>101</v>
      </c>
      <c r="C13" s="61" t="s">
        <v>137</v>
      </c>
      <c r="D13" s="50" t="s">
        <v>135</v>
      </c>
      <c r="E13" s="54"/>
      <c r="F13" s="54" t="s">
        <v>21</v>
      </c>
      <c r="G13" s="51" t="s">
        <v>140</v>
      </c>
      <c r="H13" s="54" t="s">
        <v>22</v>
      </c>
      <c r="I13" s="54" t="s">
        <v>102</v>
      </c>
      <c r="J13" s="61" t="s">
        <v>266</v>
      </c>
      <c r="K13" s="74">
        <v>44022</v>
      </c>
      <c r="L13" s="72" t="s">
        <v>106</v>
      </c>
    </row>
    <row r="14" spans="1:12" s="71" customFormat="1" ht="64.5" customHeight="1" x14ac:dyDescent="0.25">
      <c r="A14" s="52" t="s">
        <v>102</v>
      </c>
      <c r="B14" s="53" t="s">
        <v>101</v>
      </c>
      <c r="C14" s="69" t="s">
        <v>327</v>
      </c>
      <c r="D14" s="53" t="s">
        <v>329</v>
      </c>
      <c r="E14" s="60" t="s">
        <v>20</v>
      </c>
      <c r="F14" s="60" t="s">
        <v>21</v>
      </c>
      <c r="G14" s="70" t="s">
        <v>328</v>
      </c>
      <c r="H14" s="60" t="s">
        <v>22</v>
      </c>
      <c r="I14" s="60" t="s">
        <v>102</v>
      </c>
      <c r="J14" s="69" t="s">
        <v>153</v>
      </c>
      <c r="K14" s="74">
        <v>44040</v>
      </c>
      <c r="L14" s="72" t="s">
        <v>106</v>
      </c>
    </row>
    <row r="15" spans="1:12" ht="112.5" x14ac:dyDescent="0.25">
      <c r="A15" s="52" t="s">
        <v>102</v>
      </c>
      <c r="B15" s="53" t="s">
        <v>101</v>
      </c>
      <c r="C15" s="50" t="s">
        <v>331</v>
      </c>
      <c r="D15" s="35" t="s">
        <v>332</v>
      </c>
      <c r="E15" s="54" t="s">
        <v>20</v>
      </c>
      <c r="F15" s="55" t="s">
        <v>21</v>
      </c>
      <c r="G15" s="56" t="s">
        <v>330</v>
      </c>
      <c r="H15" s="54" t="s">
        <v>22</v>
      </c>
      <c r="I15" s="60" t="s">
        <v>341</v>
      </c>
      <c r="J15" s="61" t="s">
        <v>156</v>
      </c>
      <c r="K15" s="74">
        <v>43488</v>
      </c>
      <c r="L15" s="72" t="s">
        <v>304</v>
      </c>
    </row>
    <row r="16" spans="1:12" ht="125" x14ac:dyDescent="0.25">
      <c r="A16" s="52" t="s">
        <v>102</v>
      </c>
      <c r="B16" s="53" t="s">
        <v>101</v>
      </c>
      <c r="C16" s="50" t="s">
        <v>334</v>
      </c>
      <c r="D16" s="35" t="s">
        <v>335</v>
      </c>
      <c r="E16" s="54" t="s">
        <v>20</v>
      </c>
      <c r="F16" s="55" t="s">
        <v>21</v>
      </c>
      <c r="G16" s="56" t="s">
        <v>333</v>
      </c>
      <c r="H16" s="54" t="s">
        <v>22</v>
      </c>
      <c r="I16" s="60" t="s">
        <v>342</v>
      </c>
      <c r="J16" s="61" t="s">
        <v>156</v>
      </c>
      <c r="K16" s="74">
        <v>43496</v>
      </c>
      <c r="L16" s="72" t="s">
        <v>304</v>
      </c>
    </row>
    <row r="17" spans="1:12" ht="125" x14ac:dyDescent="0.25">
      <c r="A17" s="52" t="s">
        <v>102</v>
      </c>
      <c r="B17" s="53" t="s">
        <v>101</v>
      </c>
      <c r="C17" s="50" t="s">
        <v>334</v>
      </c>
      <c r="D17" s="35" t="s">
        <v>346</v>
      </c>
      <c r="E17" s="54" t="s">
        <v>20</v>
      </c>
      <c r="F17" s="55" t="s">
        <v>21</v>
      </c>
      <c r="G17" s="56" t="s">
        <v>345</v>
      </c>
      <c r="H17" s="54" t="s">
        <v>22</v>
      </c>
      <c r="I17" s="60" t="s">
        <v>342</v>
      </c>
      <c r="J17" s="61" t="s">
        <v>156</v>
      </c>
      <c r="K17" s="74">
        <v>43678</v>
      </c>
      <c r="L17" s="72" t="s">
        <v>304</v>
      </c>
    </row>
    <row r="18" spans="1:12" ht="112.5" x14ac:dyDescent="0.25">
      <c r="A18" s="52" t="s">
        <v>102</v>
      </c>
      <c r="B18" s="53" t="s">
        <v>101</v>
      </c>
      <c r="C18" s="50" t="s">
        <v>334</v>
      </c>
      <c r="D18" s="35" t="s">
        <v>348</v>
      </c>
      <c r="E18" s="54" t="s">
        <v>20</v>
      </c>
      <c r="F18" s="55" t="s">
        <v>21</v>
      </c>
      <c r="G18" s="56" t="s">
        <v>347</v>
      </c>
      <c r="H18" s="54" t="s">
        <v>22</v>
      </c>
      <c r="I18" s="60" t="s">
        <v>102</v>
      </c>
      <c r="J18" s="61" t="s">
        <v>156</v>
      </c>
      <c r="K18" s="74">
        <v>43761</v>
      </c>
      <c r="L18" s="72" t="s">
        <v>304</v>
      </c>
    </row>
    <row r="19" spans="1:12" ht="137.5" x14ac:dyDescent="0.25">
      <c r="A19" s="52" t="s">
        <v>102</v>
      </c>
      <c r="B19" s="53" t="s">
        <v>101</v>
      </c>
      <c r="C19" s="50" t="s">
        <v>334</v>
      </c>
      <c r="D19" s="35" t="s">
        <v>349</v>
      </c>
      <c r="E19" s="54" t="s">
        <v>20</v>
      </c>
      <c r="F19" s="55" t="s">
        <v>21</v>
      </c>
      <c r="G19" s="56" t="s">
        <v>350</v>
      </c>
      <c r="H19" s="54" t="s">
        <v>22</v>
      </c>
      <c r="I19" s="60" t="s">
        <v>102</v>
      </c>
      <c r="J19" s="61" t="s">
        <v>156</v>
      </c>
      <c r="K19" s="74">
        <v>43858</v>
      </c>
      <c r="L19" s="72" t="s">
        <v>304</v>
      </c>
    </row>
    <row r="20" spans="1:12" ht="112.5" x14ac:dyDescent="0.25">
      <c r="A20" s="52" t="s">
        <v>102</v>
      </c>
      <c r="B20" s="53" t="s">
        <v>101</v>
      </c>
      <c r="C20" s="50" t="s">
        <v>352</v>
      </c>
      <c r="D20" s="35" t="s">
        <v>353</v>
      </c>
      <c r="E20" s="54" t="s">
        <v>20</v>
      </c>
      <c r="F20" s="55" t="s">
        <v>21</v>
      </c>
      <c r="G20" s="56" t="s">
        <v>351</v>
      </c>
      <c r="H20" s="54" t="s">
        <v>22</v>
      </c>
      <c r="I20" s="60" t="s">
        <v>102</v>
      </c>
      <c r="J20" s="61" t="s">
        <v>156</v>
      </c>
      <c r="K20" s="74">
        <v>43858</v>
      </c>
      <c r="L20" s="72" t="s">
        <v>304</v>
      </c>
    </row>
    <row r="21" spans="1:12" ht="100" x14ac:dyDescent="0.25">
      <c r="A21" s="52" t="s">
        <v>102</v>
      </c>
      <c r="B21" s="53" t="s">
        <v>101</v>
      </c>
      <c r="C21" s="50" t="s">
        <v>352</v>
      </c>
      <c r="D21" s="35" t="s">
        <v>355</v>
      </c>
      <c r="E21" s="54" t="s">
        <v>20</v>
      </c>
      <c r="F21" s="55" t="s">
        <v>21</v>
      </c>
      <c r="G21" s="56" t="s">
        <v>354</v>
      </c>
      <c r="H21" s="54" t="s">
        <v>22</v>
      </c>
      <c r="I21" s="60" t="s">
        <v>341</v>
      </c>
      <c r="J21" s="61" t="s">
        <v>156</v>
      </c>
      <c r="K21" s="74">
        <v>43678</v>
      </c>
      <c r="L21" s="72" t="s">
        <v>304</v>
      </c>
    </row>
    <row r="22" spans="1:12" ht="137.5" x14ac:dyDescent="0.25">
      <c r="A22" s="52" t="s">
        <v>102</v>
      </c>
      <c r="B22" s="53" t="s">
        <v>101</v>
      </c>
      <c r="C22" s="50" t="s">
        <v>352</v>
      </c>
      <c r="D22" s="35" t="s">
        <v>357</v>
      </c>
      <c r="E22" s="54" t="s">
        <v>20</v>
      </c>
      <c r="F22" s="55" t="s">
        <v>21</v>
      </c>
      <c r="G22" s="56" t="s">
        <v>356</v>
      </c>
      <c r="H22" s="54" t="s">
        <v>22</v>
      </c>
      <c r="I22" s="60" t="s">
        <v>102</v>
      </c>
      <c r="J22" s="61" t="s">
        <v>156</v>
      </c>
      <c r="K22" s="74">
        <v>44103</v>
      </c>
      <c r="L22" s="72" t="s">
        <v>304</v>
      </c>
    </row>
    <row r="23" spans="1:12" ht="100" x14ac:dyDescent="0.25">
      <c r="A23" s="52" t="s">
        <v>102</v>
      </c>
      <c r="B23" s="53" t="s">
        <v>101</v>
      </c>
      <c r="C23" s="50" t="s">
        <v>352</v>
      </c>
      <c r="D23" s="35" t="s">
        <v>359</v>
      </c>
      <c r="E23" s="54" t="s">
        <v>20</v>
      </c>
      <c r="F23" s="55" t="s">
        <v>21</v>
      </c>
      <c r="G23" s="56" t="s">
        <v>358</v>
      </c>
      <c r="H23" s="54" t="s">
        <v>22</v>
      </c>
      <c r="I23" s="60" t="s">
        <v>102</v>
      </c>
      <c r="J23" s="61" t="s">
        <v>156</v>
      </c>
      <c r="K23" s="74">
        <v>44141</v>
      </c>
      <c r="L23" s="72" t="s">
        <v>304</v>
      </c>
    </row>
    <row r="24" spans="1:12" ht="112.5" x14ac:dyDescent="0.25">
      <c r="A24" s="52" t="s">
        <v>102</v>
      </c>
      <c r="B24" s="53" t="s">
        <v>101</v>
      </c>
      <c r="C24" s="50" t="s">
        <v>360</v>
      </c>
      <c r="D24" s="35" t="s">
        <v>362</v>
      </c>
      <c r="E24" s="54" t="s">
        <v>20</v>
      </c>
      <c r="F24" s="55" t="s">
        <v>21</v>
      </c>
      <c r="G24" s="56" t="s">
        <v>361</v>
      </c>
      <c r="H24" s="54" t="s">
        <v>22</v>
      </c>
      <c r="I24" s="60" t="s">
        <v>102</v>
      </c>
      <c r="J24" s="61" t="s">
        <v>156</v>
      </c>
      <c r="K24" s="78" t="s">
        <v>409</v>
      </c>
      <c r="L24" s="72" t="s">
        <v>304</v>
      </c>
    </row>
    <row r="25" spans="1:12" ht="87.5" x14ac:dyDescent="0.25">
      <c r="A25" s="52" t="s">
        <v>102</v>
      </c>
      <c r="B25" s="53" t="s">
        <v>101</v>
      </c>
      <c r="C25" s="50" t="s">
        <v>364</v>
      </c>
      <c r="D25" s="35" t="s">
        <v>365</v>
      </c>
      <c r="E25" s="54" t="s">
        <v>20</v>
      </c>
      <c r="F25" s="55" t="s">
        <v>21</v>
      </c>
      <c r="G25" s="56" t="s">
        <v>363</v>
      </c>
      <c r="H25" s="54" t="s">
        <v>22</v>
      </c>
      <c r="I25" s="60" t="s">
        <v>341</v>
      </c>
      <c r="J25" s="61" t="s">
        <v>156</v>
      </c>
      <c r="K25" s="74">
        <v>43539</v>
      </c>
      <c r="L25" s="53" t="s">
        <v>304</v>
      </c>
    </row>
    <row r="26" spans="1:12" ht="100" x14ac:dyDescent="0.25">
      <c r="A26" s="52" t="s">
        <v>102</v>
      </c>
      <c r="B26" s="53" t="s">
        <v>101</v>
      </c>
      <c r="C26" s="50" t="s">
        <v>364</v>
      </c>
      <c r="D26" s="35" t="s">
        <v>367</v>
      </c>
      <c r="E26" s="54" t="s">
        <v>20</v>
      </c>
      <c r="F26" s="55" t="s">
        <v>21</v>
      </c>
      <c r="G26" s="56" t="s">
        <v>366</v>
      </c>
      <c r="H26" s="54" t="s">
        <v>22</v>
      </c>
      <c r="I26" s="60" t="s">
        <v>342</v>
      </c>
      <c r="J26" s="61" t="s">
        <v>156</v>
      </c>
      <c r="K26" s="74">
        <v>43552</v>
      </c>
      <c r="L26" s="53" t="s">
        <v>304</v>
      </c>
    </row>
    <row r="27" spans="1:12" ht="87.5" x14ac:dyDescent="0.25">
      <c r="A27" s="52" t="s">
        <v>102</v>
      </c>
      <c r="B27" s="53" t="s">
        <v>101</v>
      </c>
      <c r="C27" s="50" t="s">
        <v>368</v>
      </c>
      <c r="D27" s="35" t="s">
        <v>370</v>
      </c>
      <c r="E27" s="54" t="s">
        <v>20</v>
      </c>
      <c r="F27" s="55" t="s">
        <v>21</v>
      </c>
      <c r="G27" s="56" t="s">
        <v>369</v>
      </c>
      <c r="H27" s="54" t="s">
        <v>22</v>
      </c>
      <c r="I27" s="60" t="s">
        <v>102</v>
      </c>
      <c r="J27" s="61" t="s">
        <v>156</v>
      </c>
      <c r="K27" s="74">
        <v>44012</v>
      </c>
      <c r="L27" s="53" t="s">
        <v>304</v>
      </c>
    </row>
    <row r="28" spans="1:12" ht="112.5" x14ac:dyDescent="0.25">
      <c r="A28" s="52" t="s">
        <v>102</v>
      </c>
      <c r="B28" s="53" t="s">
        <v>101</v>
      </c>
      <c r="C28" s="50" t="s">
        <v>368</v>
      </c>
      <c r="D28" s="35" t="s">
        <v>371</v>
      </c>
      <c r="E28" s="54" t="s">
        <v>20</v>
      </c>
      <c r="F28" s="55" t="s">
        <v>21</v>
      </c>
      <c r="G28" s="56" t="s">
        <v>372</v>
      </c>
      <c r="H28" s="54" t="s">
        <v>22</v>
      </c>
      <c r="I28" s="60" t="s">
        <v>102</v>
      </c>
      <c r="J28" s="61" t="s">
        <v>156</v>
      </c>
      <c r="K28" s="74">
        <v>44011</v>
      </c>
      <c r="L28" s="53" t="s">
        <v>304</v>
      </c>
    </row>
    <row r="29" spans="1:12" ht="112.5" x14ac:dyDescent="0.25">
      <c r="A29" s="52" t="s">
        <v>102</v>
      </c>
      <c r="B29" s="53" t="s">
        <v>101</v>
      </c>
      <c r="C29" s="50" t="s">
        <v>368</v>
      </c>
      <c r="D29" s="35" t="s">
        <v>374</v>
      </c>
      <c r="E29" s="54" t="s">
        <v>20</v>
      </c>
      <c r="F29" s="55" t="s">
        <v>21</v>
      </c>
      <c r="G29" s="56" t="s">
        <v>373</v>
      </c>
      <c r="H29" s="54" t="s">
        <v>22</v>
      </c>
      <c r="I29" s="60" t="s">
        <v>102</v>
      </c>
      <c r="J29" s="61" t="s">
        <v>156</v>
      </c>
      <c r="K29" s="74">
        <v>43859</v>
      </c>
      <c r="L29" s="53" t="s">
        <v>304</v>
      </c>
    </row>
    <row r="30" spans="1:12" ht="100" x14ac:dyDescent="0.25">
      <c r="A30" s="52" t="s">
        <v>102</v>
      </c>
      <c r="B30" s="53" t="s">
        <v>101</v>
      </c>
      <c r="C30" s="50" t="s">
        <v>368</v>
      </c>
      <c r="D30" s="35" t="s">
        <v>380</v>
      </c>
      <c r="E30" s="54" t="s">
        <v>20</v>
      </c>
      <c r="F30" s="55" t="s">
        <v>21</v>
      </c>
      <c r="G30" s="56" t="s">
        <v>381</v>
      </c>
      <c r="H30" s="54" t="s">
        <v>22</v>
      </c>
      <c r="I30" s="60" t="s">
        <v>102</v>
      </c>
      <c r="J30" s="61" t="s">
        <v>156</v>
      </c>
      <c r="K30" s="74">
        <v>43859</v>
      </c>
      <c r="L30" s="53" t="s">
        <v>304</v>
      </c>
    </row>
    <row r="31" spans="1:12" ht="87.5" x14ac:dyDescent="0.25">
      <c r="A31" s="52" t="s">
        <v>102</v>
      </c>
      <c r="B31" s="53" t="s">
        <v>101</v>
      </c>
      <c r="C31" s="50" t="s">
        <v>368</v>
      </c>
      <c r="D31" s="35" t="s">
        <v>376</v>
      </c>
      <c r="E31" s="54" t="s">
        <v>20</v>
      </c>
      <c r="F31" s="55" t="s">
        <v>21</v>
      </c>
      <c r="G31" s="56" t="s">
        <v>375</v>
      </c>
      <c r="H31" s="54" t="s">
        <v>22</v>
      </c>
      <c r="I31" s="60" t="s">
        <v>342</v>
      </c>
      <c r="J31" s="61" t="s">
        <v>156</v>
      </c>
      <c r="K31" s="78" t="s">
        <v>409</v>
      </c>
      <c r="L31" s="53" t="s">
        <v>304</v>
      </c>
    </row>
    <row r="32" spans="1:12" ht="100" x14ac:dyDescent="0.25">
      <c r="A32" s="52" t="s">
        <v>102</v>
      </c>
      <c r="B32" s="53" t="s">
        <v>101</v>
      </c>
      <c r="C32" s="50" t="s">
        <v>368</v>
      </c>
      <c r="D32" s="35" t="s">
        <v>382</v>
      </c>
      <c r="E32" s="54" t="s">
        <v>20</v>
      </c>
      <c r="F32" s="55" t="s">
        <v>21</v>
      </c>
      <c r="G32" s="56" t="s">
        <v>377</v>
      </c>
      <c r="H32" s="54" t="s">
        <v>22</v>
      </c>
      <c r="I32" s="60" t="s">
        <v>342</v>
      </c>
      <c r="J32" s="61" t="s">
        <v>156</v>
      </c>
      <c r="K32" s="78" t="s">
        <v>409</v>
      </c>
      <c r="L32" s="53" t="s">
        <v>304</v>
      </c>
    </row>
    <row r="33" spans="1:12" ht="100" x14ac:dyDescent="0.25">
      <c r="A33" s="52" t="s">
        <v>102</v>
      </c>
      <c r="B33" s="53" t="s">
        <v>101</v>
      </c>
      <c r="C33" s="50" t="s">
        <v>368</v>
      </c>
      <c r="D33" s="35" t="s">
        <v>383</v>
      </c>
      <c r="E33" s="54" t="s">
        <v>20</v>
      </c>
      <c r="F33" s="55" t="s">
        <v>21</v>
      </c>
      <c r="G33" s="56" t="s">
        <v>378</v>
      </c>
      <c r="H33" s="54" t="s">
        <v>22</v>
      </c>
      <c r="I33" s="60" t="s">
        <v>342</v>
      </c>
      <c r="J33" s="61" t="s">
        <v>156</v>
      </c>
      <c r="K33" s="74">
        <v>44011</v>
      </c>
      <c r="L33" s="53" t="s">
        <v>304</v>
      </c>
    </row>
    <row r="34" spans="1:12" ht="64.5" customHeight="1" x14ac:dyDescent="0.25">
      <c r="A34" s="52" t="s">
        <v>102</v>
      </c>
      <c r="B34" s="53" t="s">
        <v>101</v>
      </c>
      <c r="C34" s="50" t="s">
        <v>368</v>
      </c>
      <c r="D34" s="35" t="s">
        <v>384</v>
      </c>
      <c r="E34" s="54" t="s">
        <v>20</v>
      </c>
      <c r="F34" s="55" t="s">
        <v>21</v>
      </c>
      <c r="G34" s="56" t="s">
        <v>379</v>
      </c>
      <c r="H34" s="54" t="s">
        <v>22</v>
      </c>
      <c r="I34" s="60" t="s">
        <v>102</v>
      </c>
      <c r="J34" s="61" t="s">
        <v>156</v>
      </c>
      <c r="K34" s="74">
        <v>44011</v>
      </c>
      <c r="L34" s="53" t="s">
        <v>304</v>
      </c>
    </row>
    <row r="35" spans="1:12" ht="112.5" x14ac:dyDescent="0.25">
      <c r="A35" s="52" t="s">
        <v>102</v>
      </c>
      <c r="B35" s="53" t="s">
        <v>101</v>
      </c>
      <c r="C35" s="50" t="s">
        <v>385</v>
      </c>
      <c r="D35" s="35" t="s">
        <v>387</v>
      </c>
      <c r="E35" s="54" t="s">
        <v>20</v>
      </c>
      <c r="F35" s="55" t="s">
        <v>21</v>
      </c>
      <c r="G35" s="56" t="s">
        <v>386</v>
      </c>
      <c r="H35" s="54" t="s">
        <v>22</v>
      </c>
      <c r="I35" s="60" t="s">
        <v>341</v>
      </c>
      <c r="J35" s="61" t="s">
        <v>156</v>
      </c>
      <c r="K35" s="74">
        <v>43656</v>
      </c>
      <c r="L35" s="53" t="s">
        <v>410</v>
      </c>
    </row>
    <row r="36" spans="1:12" ht="125" x14ac:dyDescent="0.25">
      <c r="A36" s="52" t="s">
        <v>102</v>
      </c>
      <c r="B36" s="53" t="s">
        <v>101</v>
      </c>
      <c r="C36" s="50" t="s">
        <v>385</v>
      </c>
      <c r="D36" s="35" t="s">
        <v>388</v>
      </c>
      <c r="E36" s="54" t="s">
        <v>20</v>
      </c>
      <c r="F36" s="55" t="s">
        <v>21</v>
      </c>
      <c r="G36" s="56" t="s">
        <v>389</v>
      </c>
      <c r="H36" s="54" t="s">
        <v>22</v>
      </c>
      <c r="I36" s="60" t="s">
        <v>102</v>
      </c>
      <c r="J36" s="61" t="s">
        <v>156</v>
      </c>
      <c r="K36" s="74">
        <v>43844</v>
      </c>
      <c r="L36" s="53" t="s">
        <v>410</v>
      </c>
    </row>
    <row r="37" spans="1:12" ht="150" x14ac:dyDescent="0.25">
      <c r="A37" s="52" t="s">
        <v>102</v>
      </c>
      <c r="B37" s="53" t="s">
        <v>101</v>
      </c>
      <c r="C37" s="50" t="s">
        <v>391</v>
      </c>
      <c r="D37" s="35" t="s">
        <v>392</v>
      </c>
      <c r="E37" s="54" t="s">
        <v>20</v>
      </c>
      <c r="F37" s="55" t="s">
        <v>21</v>
      </c>
      <c r="G37" s="56" t="s">
        <v>390</v>
      </c>
      <c r="H37" s="54" t="s">
        <v>22</v>
      </c>
      <c r="I37" s="60" t="s">
        <v>102</v>
      </c>
      <c r="J37" s="61" t="s">
        <v>156</v>
      </c>
      <c r="K37" s="74">
        <v>44104</v>
      </c>
      <c r="L37" s="53" t="s">
        <v>304</v>
      </c>
    </row>
    <row r="38" spans="1:12" ht="112.5" x14ac:dyDescent="0.25">
      <c r="A38" s="52" t="s">
        <v>102</v>
      </c>
      <c r="B38" s="53" t="s">
        <v>101</v>
      </c>
      <c r="C38" s="51" t="s">
        <v>394</v>
      </c>
      <c r="D38" s="35" t="s">
        <v>395</v>
      </c>
      <c r="E38" s="54" t="s">
        <v>397</v>
      </c>
      <c r="F38" s="55" t="s">
        <v>21</v>
      </c>
      <c r="G38" s="56" t="s">
        <v>393</v>
      </c>
      <c r="H38" s="54" t="s">
        <v>22</v>
      </c>
      <c r="I38" s="60" t="s">
        <v>342</v>
      </c>
      <c r="J38" s="61" t="s">
        <v>121</v>
      </c>
      <c r="K38" s="74">
        <v>42578</v>
      </c>
      <c r="L38" s="70"/>
    </row>
    <row r="39" spans="1:12" ht="112.5" x14ac:dyDescent="0.25">
      <c r="A39" s="52" t="s">
        <v>102</v>
      </c>
      <c r="B39" s="53" t="s">
        <v>101</v>
      </c>
      <c r="C39" s="51" t="s">
        <v>394</v>
      </c>
      <c r="D39" s="35" t="s">
        <v>398</v>
      </c>
      <c r="E39" s="54" t="s">
        <v>397</v>
      </c>
      <c r="F39" s="55" t="s">
        <v>21</v>
      </c>
      <c r="G39" s="56" t="s">
        <v>396</v>
      </c>
      <c r="H39" s="54" t="s">
        <v>22</v>
      </c>
      <c r="I39" s="60" t="s">
        <v>342</v>
      </c>
      <c r="J39" s="61" t="s">
        <v>121</v>
      </c>
      <c r="K39" s="74">
        <v>42599</v>
      </c>
      <c r="L39" s="70"/>
    </row>
    <row r="40" spans="1:12" ht="200" x14ac:dyDescent="0.25">
      <c r="A40" s="52" t="s">
        <v>102</v>
      </c>
      <c r="B40" s="53" t="s">
        <v>101</v>
      </c>
      <c r="C40" s="51" t="s">
        <v>394</v>
      </c>
      <c r="D40" s="35" t="s">
        <v>399</v>
      </c>
      <c r="E40" s="54" t="s">
        <v>20</v>
      </c>
      <c r="F40" s="55" t="s">
        <v>21</v>
      </c>
      <c r="G40" s="57" t="s">
        <v>400</v>
      </c>
      <c r="H40" s="54" t="s">
        <v>22</v>
      </c>
      <c r="I40" s="60" t="s">
        <v>341</v>
      </c>
      <c r="J40" s="61" t="s">
        <v>121</v>
      </c>
      <c r="K40" s="78" t="s">
        <v>409</v>
      </c>
      <c r="L40" s="70"/>
    </row>
    <row r="41" spans="1:12" ht="87.5" x14ac:dyDescent="0.25">
      <c r="A41" s="58" t="s">
        <v>102</v>
      </c>
      <c r="B41" s="50" t="s">
        <v>101</v>
      </c>
      <c r="C41" s="59" t="s">
        <v>402</v>
      </c>
      <c r="D41" s="35" t="s">
        <v>403</v>
      </c>
      <c r="E41" s="54" t="s">
        <v>20</v>
      </c>
      <c r="F41" s="55" t="s">
        <v>21</v>
      </c>
      <c r="G41" s="56" t="s">
        <v>401</v>
      </c>
      <c r="H41" s="54" t="s">
        <v>22</v>
      </c>
      <c r="I41" s="60" t="s">
        <v>341</v>
      </c>
      <c r="J41" s="61" t="s">
        <v>153</v>
      </c>
      <c r="K41" s="78" t="s">
        <v>409</v>
      </c>
      <c r="L41" s="53" t="s">
        <v>304</v>
      </c>
    </row>
    <row r="42" spans="1:12" ht="112.5" x14ac:dyDescent="0.25">
      <c r="A42" s="58" t="s">
        <v>102</v>
      </c>
      <c r="B42" s="50" t="s">
        <v>101</v>
      </c>
      <c r="C42" s="51" t="s">
        <v>405</v>
      </c>
      <c r="D42" s="35" t="s">
        <v>406</v>
      </c>
      <c r="E42" s="54" t="s">
        <v>20</v>
      </c>
      <c r="F42" s="55" t="s">
        <v>21</v>
      </c>
      <c r="G42" s="56" t="s">
        <v>404</v>
      </c>
      <c r="H42" s="54" t="s">
        <v>22</v>
      </c>
      <c r="I42" s="60" t="s">
        <v>341</v>
      </c>
      <c r="J42" s="61" t="s">
        <v>153</v>
      </c>
      <c r="K42" s="78" t="s">
        <v>409</v>
      </c>
      <c r="L42" s="53" t="s">
        <v>106</v>
      </c>
    </row>
    <row r="43" spans="1:12" ht="64.5" customHeight="1" x14ac:dyDescent="0.25">
      <c r="A43" s="58" t="s">
        <v>102</v>
      </c>
      <c r="B43" s="50" t="s">
        <v>101</v>
      </c>
      <c r="C43" s="51" t="s">
        <v>405</v>
      </c>
      <c r="D43" s="35" t="s">
        <v>408</v>
      </c>
      <c r="E43" s="54" t="s">
        <v>20</v>
      </c>
      <c r="F43" s="55" t="s">
        <v>21</v>
      </c>
      <c r="G43" s="56" t="s">
        <v>407</v>
      </c>
      <c r="H43" s="54" t="s">
        <v>22</v>
      </c>
      <c r="I43" s="54" t="s">
        <v>102</v>
      </c>
      <c r="J43" s="61" t="s">
        <v>153</v>
      </c>
      <c r="K43" s="78" t="s">
        <v>409</v>
      </c>
      <c r="L43" s="53" t="s">
        <v>106</v>
      </c>
    </row>
    <row r="44" spans="1:12" ht="64.5" customHeight="1" x14ac:dyDescent="0.25">
      <c r="A44" s="58" t="s">
        <v>102</v>
      </c>
      <c r="B44" s="50" t="s">
        <v>101</v>
      </c>
      <c r="C44" s="61" t="s">
        <v>136</v>
      </c>
      <c r="D44" s="50" t="s">
        <v>138</v>
      </c>
      <c r="E44" s="54"/>
      <c r="F44" s="54" t="s">
        <v>21</v>
      </c>
      <c r="G44" s="51" t="s">
        <v>139</v>
      </c>
      <c r="H44" s="54" t="s">
        <v>22</v>
      </c>
      <c r="I44" s="54" t="s">
        <v>102</v>
      </c>
      <c r="J44" s="61" t="s">
        <v>266</v>
      </c>
      <c r="K44" s="74">
        <v>44032</v>
      </c>
      <c r="L44" s="72" t="s">
        <v>106</v>
      </c>
    </row>
    <row r="45" spans="1:12" ht="64.5" customHeight="1" x14ac:dyDescent="0.25">
      <c r="A45" s="58" t="s">
        <v>102</v>
      </c>
      <c r="B45" s="50" t="s">
        <v>101</v>
      </c>
      <c r="C45" s="61" t="s">
        <v>142</v>
      </c>
      <c r="D45" s="50" t="s">
        <v>143</v>
      </c>
      <c r="E45" s="54"/>
      <c r="F45" s="54" t="s">
        <v>21</v>
      </c>
      <c r="G45" s="51" t="s">
        <v>147</v>
      </c>
      <c r="H45" s="54" t="s">
        <v>22</v>
      </c>
      <c r="I45" s="54" t="s">
        <v>102</v>
      </c>
      <c r="J45" s="61" t="s">
        <v>266</v>
      </c>
      <c r="K45" s="74">
        <v>44040</v>
      </c>
      <c r="L45" s="72" t="s">
        <v>106</v>
      </c>
    </row>
    <row r="46" spans="1:12" ht="87.5" x14ac:dyDescent="0.25">
      <c r="A46" s="58" t="s">
        <v>102</v>
      </c>
      <c r="B46" s="50" t="s">
        <v>101</v>
      </c>
      <c r="C46" s="61" t="s">
        <v>165</v>
      </c>
      <c r="D46" s="50" t="s">
        <v>411</v>
      </c>
      <c r="E46" s="54" t="s">
        <v>20</v>
      </c>
      <c r="F46" s="54" t="s">
        <v>21</v>
      </c>
      <c r="G46" s="59" t="s">
        <v>412</v>
      </c>
      <c r="H46" s="54" t="s">
        <v>22</v>
      </c>
      <c r="I46" s="54" t="s">
        <v>102</v>
      </c>
      <c r="J46" s="66" t="s">
        <v>121</v>
      </c>
      <c r="K46" s="74">
        <v>43889</v>
      </c>
      <c r="L46" s="72" t="s">
        <v>304</v>
      </c>
    </row>
    <row r="47" spans="1:12" ht="75" x14ac:dyDescent="0.25">
      <c r="A47" s="58" t="s">
        <v>102</v>
      </c>
      <c r="B47" s="50" t="s">
        <v>101</v>
      </c>
      <c r="C47" s="61" t="s">
        <v>165</v>
      </c>
      <c r="D47" s="50" t="s">
        <v>413</v>
      </c>
      <c r="E47" s="54" t="s">
        <v>20</v>
      </c>
      <c r="F47" s="54" t="s">
        <v>21</v>
      </c>
      <c r="G47" s="59" t="s">
        <v>415</v>
      </c>
      <c r="H47" s="54" t="s">
        <v>22</v>
      </c>
      <c r="I47" s="54" t="s">
        <v>102</v>
      </c>
      <c r="J47" s="66" t="s">
        <v>121</v>
      </c>
      <c r="K47" s="74">
        <v>43497</v>
      </c>
      <c r="L47" s="72" t="s">
        <v>304</v>
      </c>
    </row>
    <row r="48" spans="1:12" ht="75" x14ac:dyDescent="0.25">
      <c r="A48" s="58" t="s">
        <v>102</v>
      </c>
      <c r="B48" s="50" t="s">
        <v>101</v>
      </c>
      <c r="C48" s="61" t="s">
        <v>165</v>
      </c>
      <c r="D48" s="50" t="s">
        <v>414</v>
      </c>
      <c r="E48" s="54" t="s">
        <v>20</v>
      </c>
      <c r="F48" s="54" t="s">
        <v>21</v>
      </c>
      <c r="G48" s="59"/>
      <c r="H48" s="54" t="s">
        <v>22</v>
      </c>
      <c r="I48" s="54" t="s">
        <v>102</v>
      </c>
      <c r="J48" s="66" t="s">
        <v>121</v>
      </c>
      <c r="K48" s="74">
        <v>43158</v>
      </c>
      <c r="L48" s="72" t="s">
        <v>304</v>
      </c>
    </row>
    <row r="49" spans="1:12" ht="409.5" x14ac:dyDescent="0.25">
      <c r="A49" s="58" t="s">
        <v>102</v>
      </c>
      <c r="B49" s="50" t="s">
        <v>101</v>
      </c>
      <c r="C49" s="61" t="s">
        <v>166</v>
      </c>
      <c r="D49" s="50" t="s">
        <v>167</v>
      </c>
      <c r="E49" s="54" t="s">
        <v>20</v>
      </c>
      <c r="F49" s="54" t="s">
        <v>21</v>
      </c>
      <c r="G49" s="59" t="s">
        <v>168</v>
      </c>
      <c r="H49" s="54"/>
      <c r="I49" s="54" t="s">
        <v>102</v>
      </c>
      <c r="J49" s="61" t="s">
        <v>123</v>
      </c>
      <c r="K49" s="74">
        <v>44047</v>
      </c>
      <c r="L49" s="72" t="s">
        <v>106</v>
      </c>
    </row>
    <row r="50" spans="1:12" ht="64.5" customHeight="1" x14ac:dyDescent="0.25">
      <c r="A50" s="58" t="s">
        <v>102</v>
      </c>
      <c r="B50" s="50" t="s">
        <v>101</v>
      </c>
      <c r="C50" s="61" t="s">
        <v>171</v>
      </c>
      <c r="D50" s="50" t="s">
        <v>170</v>
      </c>
      <c r="E50" s="54" t="s">
        <v>20</v>
      </c>
      <c r="F50" s="54" t="s">
        <v>21</v>
      </c>
      <c r="G50" s="51" t="s">
        <v>169</v>
      </c>
      <c r="H50" s="54" t="s">
        <v>22</v>
      </c>
      <c r="I50" s="54" t="s">
        <v>341</v>
      </c>
      <c r="J50" s="61" t="s">
        <v>123</v>
      </c>
      <c r="K50" s="74">
        <v>43607</v>
      </c>
      <c r="L50" s="72" t="s">
        <v>106</v>
      </c>
    </row>
    <row r="51" spans="1:12" ht="137.5" x14ac:dyDescent="0.25">
      <c r="A51" s="58" t="s">
        <v>102</v>
      </c>
      <c r="B51" s="50" t="s">
        <v>101</v>
      </c>
      <c r="C51" s="61" t="s">
        <v>172</v>
      </c>
      <c r="D51" s="50" t="s">
        <v>173</v>
      </c>
      <c r="E51" s="54" t="s">
        <v>20</v>
      </c>
      <c r="F51" s="54" t="s">
        <v>21</v>
      </c>
      <c r="G51" s="51" t="s">
        <v>174</v>
      </c>
      <c r="H51" s="54" t="s">
        <v>22</v>
      </c>
      <c r="I51" s="54" t="s">
        <v>102</v>
      </c>
      <c r="J51" s="61" t="s">
        <v>123</v>
      </c>
      <c r="K51" s="74">
        <v>43830</v>
      </c>
      <c r="L51" s="72" t="s">
        <v>106</v>
      </c>
    </row>
    <row r="52" spans="1:12" ht="64.5" customHeight="1" x14ac:dyDescent="0.25">
      <c r="A52" s="58" t="s">
        <v>102</v>
      </c>
      <c r="B52" s="50" t="s">
        <v>101</v>
      </c>
      <c r="C52" s="61" t="s">
        <v>176</v>
      </c>
      <c r="D52" s="50" t="s">
        <v>180</v>
      </c>
      <c r="E52" s="54" t="s">
        <v>20</v>
      </c>
      <c r="F52" s="54" t="s">
        <v>21</v>
      </c>
      <c r="G52" s="51" t="s">
        <v>175</v>
      </c>
      <c r="H52" s="54" t="s">
        <v>22</v>
      </c>
      <c r="I52" s="54" t="s">
        <v>341</v>
      </c>
      <c r="J52" s="61" t="s">
        <v>123</v>
      </c>
      <c r="K52" s="74">
        <v>43348</v>
      </c>
      <c r="L52" s="72" t="s">
        <v>106</v>
      </c>
    </row>
    <row r="53" spans="1:12" ht="64.5" customHeight="1" x14ac:dyDescent="0.25">
      <c r="A53" s="58" t="s">
        <v>102</v>
      </c>
      <c r="B53" s="50" t="s">
        <v>101</v>
      </c>
      <c r="C53" s="61" t="s">
        <v>177</v>
      </c>
      <c r="D53" s="50" t="s">
        <v>179</v>
      </c>
      <c r="E53" s="54" t="s">
        <v>20</v>
      </c>
      <c r="F53" s="54" t="s">
        <v>21</v>
      </c>
      <c r="G53" s="51" t="s">
        <v>178</v>
      </c>
      <c r="H53" s="54" t="s">
        <v>22</v>
      </c>
      <c r="I53" s="54" t="s">
        <v>341</v>
      </c>
      <c r="J53" s="61" t="s">
        <v>153</v>
      </c>
      <c r="K53" s="74">
        <v>42335</v>
      </c>
      <c r="L53" s="72" t="s">
        <v>106</v>
      </c>
    </row>
    <row r="54" spans="1:12" ht="112.5" x14ac:dyDescent="0.25">
      <c r="A54" s="58" t="s">
        <v>102</v>
      </c>
      <c r="B54" s="50" t="s">
        <v>101</v>
      </c>
      <c r="C54" s="61" t="s">
        <v>185</v>
      </c>
      <c r="D54" s="50" t="s">
        <v>182</v>
      </c>
      <c r="E54" s="54" t="s">
        <v>20</v>
      </c>
      <c r="F54" s="54" t="s">
        <v>21</v>
      </c>
      <c r="G54" s="51" t="s">
        <v>181</v>
      </c>
      <c r="H54" s="54" t="s">
        <v>22</v>
      </c>
      <c r="I54" s="54" t="s">
        <v>102</v>
      </c>
      <c r="J54" s="61" t="s">
        <v>123</v>
      </c>
      <c r="K54" s="74">
        <v>43838</v>
      </c>
      <c r="L54" s="72" t="s">
        <v>304</v>
      </c>
    </row>
    <row r="55" spans="1:12" ht="112.5" x14ac:dyDescent="0.25">
      <c r="A55" s="58" t="s">
        <v>102</v>
      </c>
      <c r="B55" s="50" t="s">
        <v>101</v>
      </c>
      <c r="C55" s="61" t="s">
        <v>186</v>
      </c>
      <c r="D55" s="50" t="s">
        <v>184</v>
      </c>
      <c r="E55" s="54" t="s">
        <v>20</v>
      </c>
      <c r="F55" s="54" t="s">
        <v>21</v>
      </c>
      <c r="G55" s="51" t="s">
        <v>183</v>
      </c>
      <c r="H55" s="54" t="s">
        <v>22</v>
      </c>
      <c r="I55" s="54" t="s">
        <v>102</v>
      </c>
      <c r="J55" s="61" t="s">
        <v>123</v>
      </c>
      <c r="K55" s="74">
        <v>43838</v>
      </c>
      <c r="L55" s="72" t="s">
        <v>304</v>
      </c>
    </row>
    <row r="56" spans="1:12" ht="125" x14ac:dyDescent="0.25">
      <c r="A56" s="58" t="s">
        <v>102</v>
      </c>
      <c r="B56" s="50" t="s">
        <v>101</v>
      </c>
      <c r="C56" s="61" t="s">
        <v>188</v>
      </c>
      <c r="D56" s="50" t="s">
        <v>189</v>
      </c>
      <c r="E56" s="54" t="s">
        <v>20</v>
      </c>
      <c r="F56" s="54" t="s">
        <v>21</v>
      </c>
      <c r="G56" s="51" t="s">
        <v>187</v>
      </c>
      <c r="H56" s="54" t="s">
        <v>22</v>
      </c>
      <c r="I56" s="54" t="s">
        <v>102</v>
      </c>
      <c r="J56" s="61" t="s">
        <v>123</v>
      </c>
      <c r="K56" s="74">
        <v>43838</v>
      </c>
      <c r="L56" s="72" t="s">
        <v>304</v>
      </c>
    </row>
    <row r="57" spans="1:12" ht="112.5" x14ac:dyDescent="0.25">
      <c r="A57" s="58" t="s">
        <v>102</v>
      </c>
      <c r="B57" s="50" t="s">
        <v>101</v>
      </c>
      <c r="C57" s="61" t="s">
        <v>190</v>
      </c>
      <c r="D57" s="50" t="s">
        <v>191</v>
      </c>
      <c r="E57" s="54" t="s">
        <v>20</v>
      </c>
      <c r="F57" s="54" t="s">
        <v>21</v>
      </c>
      <c r="G57" s="51" t="s">
        <v>192</v>
      </c>
      <c r="H57" s="54" t="s">
        <v>22</v>
      </c>
      <c r="I57" s="54" t="s">
        <v>102</v>
      </c>
      <c r="J57" s="61" t="s">
        <v>123</v>
      </c>
      <c r="K57" s="74">
        <v>43838</v>
      </c>
      <c r="L57" s="53" t="s">
        <v>304</v>
      </c>
    </row>
    <row r="58" spans="1:12" ht="137.5" x14ac:dyDescent="0.25">
      <c r="A58" s="58" t="s">
        <v>102</v>
      </c>
      <c r="B58" s="50" t="s">
        <v>101</v>
      </c>
      <c r="C58" s="61" t="s">
        <v>193</v>
      </c>
      <c r="D58" s="50" t="s">
        <v>195</v>
      </c>
      <c r="E58" s="54" t="s">
        <v>20</v>
      </c>
      <c r="F58" s="54" t="s">
        <v>21</v>
      </c>
      <c r="G58" s="51" t="s">
        <v>194</v>
      </c>
      <c r="H58" s="54" t="s">
        <v>22</v>
      </c>
      <c r="I58" s="54" t="s">
        <v>102</v>
      </c>
      <c r="J58" s="61" t="s">
        <v>123</v>
      </c>
      <c r="K58" s="74">
        <v>43838</v>
      </c>
      <c r="L58" s="53" t="s">
        <v>304</v>
      </c>
    </row>
    <row r="59" spans="1:12" ht="137.5" x14ac:dyDescent="0.25">
      <c r="A59" s="58" t="s">
        <v>102</v>
      </c>
      <c r="B59" s="50" t="s">
        <v>101</v>
      </c>
      <c r="C59" s="61" t="s">
        <v>197</v>
      </c>
      <c r="D59" s="50" t="s">
        <v>198</v>
      </c>
      <c r="E59" s="54" t="s">
        <v>20</v>
      </c>
      <c r="F59" s="54" t="s">
        <v>21</v>
      </c>
      <c r="G59" s="51" t="s">
        <v>196</v>
      </c>
      <c r="H59" s="54" t="s">
        <v>22</v>
      </c>
      <c r="I59" s="54" t="s">
        <v>102</v>
      </c>
      <c r="J59" s="61" t="s">
        <v>123</v>
      </c>
      <c r="K59" s="74">
        <v>43838</v>
      </c>
      <c r="L59" s="53" t="s">
        <v>304</v>
      </c>
    </row>
    <row r="60" spans="1:12" ht="125" x14ac:dyDescent="0.25">
      <c r="A60" s="58" t="s">
        <v>102</v>
      </c>
      <c r="B60" s="50" t="s">
        <v>101</v>
      </c>
      <c r="C60" s="61" t="s">
        <v>199</v>
      </c>
      <c r="D60" s="50" t="s">
        <v>200</v>
      </c>
      <c r="E60" s="54" t="s">
        <v>20</v>
      </c>
      <c r="F60" s="54" t="s">
        <v>21</v>
      </c>
      <c r="G60" s="51" t="s">
        <v>201</v>
      </c>
      <c r="H60" s="54" t="s">
        <v>22</v>
      </c>
      <c r="I60" s="54" t="s">
        <v>102</v>
      </c>
      <c r="J60" s="61" t="s">
        <v>123</v>
      </c>
      <c r="K60" s="74">
        <v>43838</v>
      </c>
      <c r="L60" s="53" t="s">
        <v>304</v>
      </c>
    </row>
    <row r="61" spans="1:12" ht="312.5" x14ac:dyDescent="0.25">
      <c r="A61" s="58" t="s">
        <v>102</v>
      </c>
      <c r="B61" s="50" t="s">
        <v>101</v>
      </c>
      <c r="C61" s="61" t="s">
        <v>202</v>
      </c>
      <c r="D61" s="50" t="s">
        <v>203</v>
      </c>
      <c r="E61" s="54" t="s">
        <v>20</v>
      </c>
      <c r="F61" s="54" t="s">
        <v>21</v>
      </c>
      <c r="G61" s="59" t="s">
        <v>204</v>
      </c>
      <c r="H61" s="54" t="s">
        <v>22</v>
      </c>
      <c r="I61" s="54" t="s">
        <v>102</v>
      </c>
      <c r="J61" s="61" t="s">
        <v>123</v>
      </c>
      <c r="K61" s="74">
        <v>43833</v>
      </c>
      <c r="L61" s="53" t="s">
        <v>304</v>
      </c>
    </row>
    <row r="62" spans="1:12" s="71" customFormat="1" ht="100" x14ac:dyDescent="0.25">
      <c r="A62" s="52" t="s">
        <v>102</v>
      </c>
      <c r="B62" s="53" t="s">
        <v>101</v>
      </c>
      <c r="C62" s="69" t="s">
        <v>205</v>
      </c>
      <c r="D62" s="53" t="s">
        <v>206</v>
      </c>
      <c r="E62" s="60" t="s">
        <v>20</v>
      </c>
      <c r="F62" s="60" t="s">
        <v>21</v>
      </c>
      <c r="G62" s="72" t="s">
        <v>207</v>
      </c>
      <c r="H62" s="60" t="s">
        <v>22</v>
      </c>
      <c r="I62" s="60" t="s">
        <v>102</v>
      </c>
      <c r="J62" s="61" t="s">
        <v>266</v>
      </c>
      <c r="K62" s="74">
        <v>44040</v>
      </c>
      <c r="L62" s="53" t="s">
        <v>106</v>
      </c>
    </row>
    <row r="63" spans="1:12" s="71" customFormat="1" ht="75" x14ac:dyDescent="0.25">
      <c r="A63" s="52" t="s">
        <v>102</v>
      </c>
      <c r="B63" s="53" t="s">
        <v>101</v>
      </c>
      <c r="C63" s="51" t="s">
        <v>208</v>
      </c>
      <c r="D63" s="53" t="s">
        <v>213</v>
      </c>
      <c r="E63" s="60" t="s">
        <v>20</v>
      </c>
      <c r="F63" s="60" t="s">
        <v>21</v>
      </c>
      <c r="G63" s="72" t="s">
        <v>209</v>
      </c>
      <c r="H63" s="60" t="s">
        <v>22</v>
      </c>
      <c r="I63" s="60" t="s">
        <v>341</v>
      </c>
      <c r="J63" s="69" t="s">
        <v>210</v>
      </c>
      <c r="K63" s="74">
        <v>43727</v>
      </c>
      <c r="L63" s="53" t="s">
        <v>304</v>
      </c>
    </row>
    <row r="64" spans="1:12" s="71" customFormat="1" ht="409.5" x14ac:dyDescent="0.25">
      <c r="A64" s="52" t="s">
        <v>102</v>
      </c>
      <c r="B64" s="53" t="s">
        <v>101</v>
      </c>
      <c r="C64" s="69" t="s">
        <v>211</v>
      </c>
      <c r="D64" s="53" t="s">
        <v>212</v>
      </c>
      <c r="E64" s="60" t="s">
        <v>20</v>
      </c>
      <c r="F64" s="60" t="s">
        <v>21</v>
      </c>
      <c r="G64" s="72" t="s">
        <v>214</v>
      </c>
      <c r="H64" s="60" t="s">
        <v>22</v>
      </c>
      <c r="I64" s="60" t="s">
        <v>341</v>
      </c>
      <c r="J64" s="69" t="s">
        <v>210</v>
      </c>
      <c r="K64" s="74">
        <v>43720</v>
      </c>
      <c r="L64" s="53" t="s">
        <v>304</v>
      </c>
    </row>
    <row r="65" spans="1:12" s="71" customFormat="1" ht="325" x14ac:dyDescent="0.25">
      <c r="A65" s="52" t="s">
        <v>102</v>
      </c>
      <c r="B65" s="53" t="s">
        <v>101</v>
      </c>
      <c r="C65" s="69" t="s">
        <v>211</v>
      </c>
      <c r="D65" s="53" t="s">
        <v>215</v>
      </c>
      <c r="E65" s="60" t="s">
        <v>20</v>
      </c>
      <c r="F65" s="60" t="s">
        <v>21</v>
      </c>
      <c r="G65" s="72" t="s">
        <v>219</v>
      </c>
      <c r="H65" s="60"/>
      <c r="I65" s="60" t="s">
        <v>341</v>
      </c>
      <c r="J65" s="69" t="s">
        <v>210</v>
      </c>
      <c r="K65" s="74">
        <v>43237</v>
      </c>
      <c r="L65" s="53" t="s">
        <v>304</v>
      </c>
    </row>
    <row r="66" spans="1:12" s="71" customFormat="1" ht="50" x14ac:dyDescent="0.25">
      <c r="A66" s="52" t="s">
        <v>102</v>
      </c>
      <c r="B66" s="53" t="s">
        <v>101</v>
      </c>
      <c r="C66" s="69" t="s">
        <v>211</v>
      </c>
      <c r="D66" s="53" t="s">
        <v>216</v>
      </c>
      <c r="E66" s="60" t="s">
        <v>20</v>
      </c>
      <c r="F66" s="60" t="s">
        <v>21</v>
      </c>
      <c r="G66" s="72" t="s">
        <v>220</v>
      </c>
      <c r="H66" s="60" t="s">
        <v>22</v>
      </c>
      <c r="I66" s="60" t="s">
        <v>341</v>
      </c>
      <c r="J66" s="69" t="s">
        <v>210</v>
      </c>
      <c r="K66" s="74">
        <v>42873</v>
      </c>
      <c r="L66" s="53" t="s">
        <v>304</v>
      </c>
    </row>
    <row r="67" spans="1:12" s="71" customFormat="1" ht="75" x14ac:dyDescent="0.25">
      <c r="A67" s="52" t="s">
        <v>102</v>
      </c>
      <c r="B67" s="53" t="s">
        <v>101</v>
      </c>
      <c r="C67" s="69" t="s">
        <v>211</v>
      </c>
      <c r="D67" s="53" t="s">
        <v>217</v>
      </c>
      <c r="E67" s="60" t="s">
        <v>20</v>
      </c>
      <c r="F67" s="60" t="s">
        <v>21</v>
      </c>
      <c r="G67" s="72" t="s">
        <v>221</v>
      </c>
      <c r="H67" s="60" t="s">
        <v>22</v>
      </c>
      <c r="I67" s="60" t="s">
        <v>341</v>
      </c>
      <c r="J67" s="69" t="s">
        <v>210</v>
      </c>
      <c r="K67" s="74">
        <v>42508</v>
      </c>
      <c r="L67" s="53" t="s">
        <v>304</v>
      </c>
    </row>
    <row r="68" spans="1:12" s="71" customFormat="1" ht="75" x14ac:dyDescent="0.25">
      <c r="A68" s="52" t="s">
        <v>102</v>
      </c>
      <c r="B68" s="53" t="s">
        <v>101</v>
      </c>
      <c r="C68" s="69" t="s">
        <v>211</v>
      </c>
      <c r="D68" s="53" t="s">
        <v>218</v>
      </c>
      <c r="E68" s="60" t="s">
        <v>20</v>
      </c>
      <c r="F68" s="60" t="s">
        <v>21</v>
      </c>
      <c r="G68" s="72" t="s">
        <v>222</v>
      </c>
      <c r="H68" s="60" t="s">
        <v>22</v>
      </c>
      <c r="I68" s="60" t="s">
        <v>341</v>
      </c>
      <c r="J68" s="69" t="s">
        <v>210</v>
      </c>
      <c r="K68" s="78" t="s">
        <v>409</v>
      </c>
      <c r="L68" s="53" t="s">
        <v>304</v>
      </c>
    </row>
    <row r="69" spans="1:12" s="71" customFormat="1" ht="409.5" x14ac:dyDescent="0.25">
      <c r="A69" s="52" t="s">
        <v>102</v>
      </c>
      <c r="B69" s="53" t="s">
        <v>101</v>
      </c>
      <c r="C69" s="69" t="s">
        <v>223</v>
      </c>
      <c r="D69" s="53" t="s">
        <v>229</v>
      </c>
      <c r="E69" s="60" t="s">
        <v>20</v>
      </c>
      <c r="F69" s="60" t="s">
        <v>21</v>
      </c>
      <c r="G69" s="53" t="s">
        <v>230</v>
      </c>
      <c r="H69" s="60" t="s">
        <v>22</v>
      </c>
      <c r="I69" s="60" t="s">
        <v>102</v>
      </c>
      <c r="J69" s="69" t="s">
        <v>210</v>
      </c>
      <c r="K69" s="78" t="s">
        <v>409</v>
      </c>
      <c r="L69" s="53" t="s">
        <v>416</v>
      </c>
    </row>
    <row r="70" spans="1:12" s="71" customFormat="1" ht="375" x14ac:dyDescent="0.25">
      <c r="A70" s="52" t="s">
        <v>102</v>
      </c>
      <c r="B70" s="53" t="s">
        <v>101</v>
      </c>
      <c r="C70" s="69" t="s">
        <v>224</v>
      </c>
      <c r="D70" s="53" t="s">
        <v>231</v>
      </c>
      <c r="E70" s="60" t="s">
        <v>20</v>
      </c>
      <c r="F70" s="60" t="s">
        <v>21</v>
      </c>
      <c r="G70" s="53" t="s">
        <v>234</v>
      </c>
      <c r="H70" s="60" t="s">
        <v>22</v>
      </c>
      <c r="I70" s="60" t="s">
        <v>341</v>
      </c>
      <c r="J70" s="69" t="s">
        <v>210</v>
      </c>
      <c r="K70" s="78" t="s">
        <v>409</v>
      </c>
      <c r="L70" s="53" t="s">
        <v>416</v>
      </c>
    </row>
    <row r="71" spans="1:12" s="71" customFormat="1" ht="287.5" x14ac:dyDescent="0.25">
      <c r="A71" s="52" t="s">
        <v>102</v>
      </c>
      <c r="B71" s="53" t="s">
        <v>101</v>
      </c>
      <c r="C71" s="69" t="s">
        <v>225</v>
      </c>
      <c r="D71" s="53" t="s">
        <v>231</v>
      </c>
      <c r="E71" s="60" t="s">
        <v>20</v>
      </c>
      <c r="F71" s="60" t="s">
        <v>21</v>
      </c>
      <c r="G71" s="53" t="s">
        <v>233</v>
      </c>
      <c r="H71" s="60" t="s">
        <v>22</v>
      </c>
      <c r="I71" s="60" t="s">
        <v>341</v>
      </c>
      <c r="J71" s="69" t="s">
        <v>210</v>
      </c>
      <c r="K71" s="74"/>
      <c r="L71" s="53" t="s">
        <v>416</v>
      </c>
    </row>
    <row r="72" spans="1:12" s="71" customFormat="1" ht="262.5" x14ac:dyDescent="0.25">
      <c r="A72" s="52" t="s">
        <v>102</v>
      </c>
      <c r="B72" s="53" t="s">
        <v>101</v>
      </c>
      <c r="C72" s="69" t="s">
        <v>226</v>
      </c>
      <c r="D72" s="53" t="s">
        <v>231</v>
      </c>
      <c r="E72" s="60" t="s">
        <v>20</v>
      </c>
      <c r="F72" s="60" t="s">
        <v>21</v>
      </c>
      <c r="G72" s="53" t="s">
        <v>232</v>
      </c>
      <c r="H72" s="60" t="s">
        <v>22</v>
      </c>
      <c r="I72" s="60" t="s">
        <v>341</v>
      </c>
      <c r="J72" s="69" t="s">
        <v>210</v>
      </c>
      <c r="K72" s="78" t="s">
        <v>409</v>
      </c>
      <c r="L72" s="53" t="s">
        <v>416</v>
      </c>
    </row>
    <row r="73" spans="1:12" s="71" customFormat="1" ht="225" x14ac:dyDescent="0.25">
      <c r="A73" s="52" t="s">
        <v>102</v>
      </c>
      <c r="B73" s="53" t="s">
        <v>101</v>
      </c>
      <c r="C73" s="69" t="s">
        <v>227</v>
      </c>
      <c r="D73" s="53" t="s">
        <v>231</v>
      </c>
      <c r="E73" s="60" t="s">
        <v>20</v>
      </c>
      <c r="F73" s="60" t="s">
        <v>21</v>
      </c>
      <c r="G73" s="53" t="s">
        <v>235</v>
      </c>
      <c r="H73" s="60" t="s">
        <v>22</v>
      </c>
      <c r="I73" s="60" t="s">
        <v>341</v>
      </c>
      <c r="J73" s="69" t="s">
        <v>210</v>
      </c>
      <c r="K73" s="78" t="s">
        <v>409</v>
      </c>
      <c r="L73" s="53" t="s">
        <v>416</v>
      </c>
    </row>
    <row r="74" spans="1:12" s="71" customFormat="1" ht="237.5" x14ac:dyDescent="0.25">
      <c r="A74" s="52" t="s">
        <v>102</v>
      </c>
      <c r="B74" s="53" t="s">
        <v>101</v>
      </c>
      <c r="C74" s="69" t="s">
        <v>228</v>
      </c>
      <c r="D74" s="53" t="s">
        <v>231</v>
      </c>
      <c r="E74" s="60" t="s">
        <v>20</v>
      </c>
      <c r="F74" s="60" t="s">
        <v>21</v>
      </c>
      <c r="G74" s="53" t="s">
        <v>236</v>
      </c>
      <c r="H74" s="60" t="s">
        <v>22</v>
      </c>
      <c r="I74" s="60" t="s">
        <v>341</v>
      </c>
      <c r="J74" s="69" t="s">
        <v>210</v>
      </c>
      <c r="K74" s="78" t="s">
        <v>409</v>
      </c>
      <c r="L74" s="53" t="s">
        <v>416</v>
      </c>
    </row>
    <row r="75" spans="1:12" s="71" customFormat="1" ht="409.5" x14ac:dyDescent="0.25">
      <c r="A75" s="52" t="s">
        <v>102</v>
      </c>
      <c r="B75" s="53" t="s">
        <v>101</v>
      </c>
      <c r="C75" s="69" t="s">
        <v>237</v>
      </c>
      <c r="D75" s="53" t="s">
        <v>238</v>
      </c>
      <c r="E75" s="60" t="s">
        <v>20</v>
      </c>
      <c r="F75" s="60" t="s">
        <v>21</v>
      </c>
      <c r="G75" s="53" t="s">
        <v>239</v>
      </c>
      <c r="H75" s="60" t="s">
        <v>22</v>
      </c>
      <c r="I75" s="60" t="s">
        <v>102</v>
      </c>
      <c r="J75" s="69" t="s">
        <v>210</v>
      </c>
      <c r="K75" s="78" t="s">
        <v>409</v>
      </c>
      <c r="L75" s="53" t="s">
        <v>416</v>
      </c>
    </row>
    <row r="76" spans="1:12" s="71" customFormat="1" ht="125" x14ac:dyDescent="0.25">
      <c r="A76" s="52" t="s">
        <v>102</v>
      </c>
      <c r="B76" s="53" t="s">
        <v>101</v>
      </c>
      <c r="C76" s="69" t="s">
        <v>241</v>
      </c>
      <c r="D76" s="53" t="s">
        <v>243</v>
      </c>
      <c r="E76" s="60" t="s">
        <v>20</v>
      </c>
      <c r="F76" s="60" t="s">
        <v>21</v>
      </c>
      <c r="G76" s="53" t="s">
        <v>240</v>
      </c>
      <c r="H76" s="60" t="s">
        <v>22</v>
      </c>
      <c r="I76" s="60" t="s">
        <v>102</v>
      </c>
      <c r="J76" s="69" t="s">
        <v>242</v>
      </c>
      <c r="K76" s="74">
        <v>43817</v>
      </c>
      <c r="L76" s="53" t="s">
        <v>304</v>
      </c>
    </row>
    <row r="77" spans="1:12" s="71" customFormat="1" ht="75" x14ac:dyDescent="0.25">
      <c r="A77" s="52" t="s">
        <v>102</v>
      </c>
      <c r="B77" s="53" t="s">
        <v>101</v>
      </c>
      <c r="C77" s="69" t="s">
        <v>244</v>
      </c>
      <c r="D77" s="53" t="s">
        <v>247</v>
      </c>
      <c r="E77" s="60" t="s">
        <v>20</v>
      </c>
      <c r="F77" s="60" t="s">
        <v>21</v>
      </c>
      <c r="G77" s="53" t="s">
        <v>245</v>
      </c>
      <c r="H77" s="60" t="s">
        <v>22</v>
      </c>
      <c r="I77" s="60" t="s">
        <v>341</v>
      </c>
      <c r="J77" s="69" t="s">
        <v>246</v>
      </c>
      <c r="K77" s="74">
        <v>43494</v>
      </c>
      <c r="L77" s="53" t="s">
        <v>304</v>
      </c>
    </row>
    <row r="78" spans="1:12" s="71" customFormat="1" ht="100" x14ac:dyDescent="0.25">
      <c r="A78" s="52" t="s">
        <v>102</v>
      </c>
      <c r="B78" s="53" t="s">
        <v>101</v>
      </c>
      <c r="C78" s="69" t="s">
        <v>249</v>
      </c>
      <c r="D78" s="53" t="s">
        <v>247</v>
      </c>
      <c r="E78" s="60" t="s">
        <v>20</v>
      </c>
      <c r="F78" s="60" t="s">
        <v>21</v>
      </c>
      <c r="G78" s="53" t="s">
        <v>248</v>
      </c>
      <c r="H78" s="60" t="s">
        <v>22</v>
      </c>
      <c r="I78" s="60" t="s">
        <v>341</v>
      </c>
      <c r="J78" s="69" t="s">
        <v>246</v>
      </c>
      <c r="K78" s="74">
        <v>43494</v>
      </c>
      <c r="L78" s="53" t="s">
        <v>304</v>
      </c>
    </row>
    <row r="79" spans="1:12" s="71" customFormat="1" ht="62.5" x14ac:dyDescent="0.25">
      <c r="A79" s="52" t="s">
        <v>102</v>
      </c>
      <c r="B79" s="53" t="s">
        <v>101</v>
      </c>
      <c r="C79" s="69" t="s">
        <v>251</v>
      </c>
      <c r="D79" s="53" t="s">
        <v>252</v>
      </c>
      <c r="E79" s="60" t="s">
        <v>20</v>
      </c>
      <c r="F79" s="60" t="s">
        <v>21</v>
      </c>
      <c r="G79" s="53" t="s">
        <v>250</v>
      </c>
      <c r="H79" s="60" t="s">
        <v>22</v>
      </c>
      <c r="I79" s="60" t="s">
        <v>341</v>
      </c>
      <c r="J79" s="69" t="s">
        <v>257</v>
      </c>
      <c r="K79" s="78" t="s">
        <v>409</v>
      </c>
      <c r="L79" s="53" t="s">
        <v>106</v>
      </c>
    </row>
    <row r="80" spans="1:12" s="71" customFormat="1" ht="409.5" x14ac:dyDescent="0.25">
      <c r="A80" s="52" t="s">
        <v>102</v>
      </c>
      <c r="B80" s="53" t="s">
        <v>101</v>
      </c>
      <c r="C80" s="69" t="s">
        <v>253</v>
      </c>
      <c r="D80" s="53" t="s">
        <v>255</v>
      </c>
      <c r="E80" s="60" t="s">
        <v>20</v>
      </c>
      <c r="F80" s="60" t="s">
        <v>21</v>
      </c>
      <c r="G80" s="53" t="s">
        <v>256</v>
      </c>
      <c r="H80" s="60" t="s">
        <v>22</v>
      </c>
      <c r="I80" s="60" t="s">
        <v>102</v>
      </c>
      <c r="J80" s="69" t="s">
        <v>266</v>
      </c>
      <c r="K80" s="74">
        <v>44141</v>
      </c>
      <c r="L80" s="72" t="s">
        <v>304</v>
      </c>
    </row>
    <row r="81" spans="1:12" s="71" customFormat="1" ht="409.5" x14ac:dyDescent="0.25">
      <c r="A81" s="52" t="s">
        <v>102</v>
      </c>
      <c r="B81" s="53" t="s">
        <v>101</v>
      </c>
      <c r="C81" s="69" t="s">
        <v>258</v>
      </c>
      <c r="D81" s="53" t="s">
        <v>260</v>
      </c>
      <c r="E81" s="60" t="s">
        <v>20</v>
      </c>
      <c r="F81" s="60" t="s">
        <v>21</v>
      </c>
      <c r="G81" s="53" t="s">
        <v>261</v>
      </c>
      <c r="H81" s="60" t="s">
        <v>22</v>
      </c>
      <c r="I81" s="60" t="s">
        <v>102</v>
      </c>
      <c r="J81" s="66" t="s">
        <v>105</v>
      </c>
      <c r="K81" s="74">
        <v>44134</v>
      </c>
      <c r="L81" s="72" t="s">
        <v>304</v>
      </c>
    </row>
    <row r="82" spans="1:12" s="71" customFormat="1" ht="387.5" x14ac:dyDescent="0.25">
      <c r="A82" s="52" t="s">
        <v>102</v>
      </c>
      <c r="B82" s="53" t="s">
        <v>101</v>
      </c>
      <c r="C82" s="69" t="s">
        <v>259</v>
      </c>
      <c r="D82" s="53" t="s">
        <v>263</v>
      </c>
      <c r="E82" s="60" t="s">
        <v>20</v>
      </c>
      <c r="F82" s="60" t="s">
        <v>21</v>
      </c>
      <c r="G82" s="53" t="s">
        <v>262</v>
      </c>
      <c r="H82" s="60" t="s">
        <v>22</v>
      </c>
      <c r="I82" s="60" t="s">
        <v>102</v>
      </c>
      <c r="J82" s="61" t="s">
        <v>242</v>
      </c>
      <c r="K82" s="74">
        <v>43727</v>
      </c>
      <c r="L82" s="72" t="s">
        <v>304</v>
      </c>
    </row>
    <row r="83" spans="1:12" s="71" customFormat="1" ht="75" x14ac:dyDescent="0.25">
      <c r="A83" s="52" t="s">
        <v>102</v>
      </c>
      <c r="B83" s="53" t="s">
        <v>101</v>
      </c>
      <c r="C83" s="69" t="s">
        <v>264</v>
      </c>
      <c r="D83" s="53" t="s">
        <v>254</v>
      </c>
      <c r="E83" s="60" t="s">
        <v>20</v>
      </c>
      <c r="F83" s="60" t="s">
        <v>21</v>
      </c>
      <c r="G83" s="53" t="s">
        <v>265</v>
      </c>
      <c r="H83" s="60" t="s">
        <v>22</v>
      </c>
      <c r="I83" s="60" t="s">
        <v>102</v>
      </c>
      <c r="J83" s="61" t="s">
        <v>266</v>
      </c>
      <c r="K83" s="74">
        <v>43727</v>
      </c>
      <c r="L83" s="72" t="s">
        <v>304</v>
      </c>
    </row>
    <row r="84" spans="1:12" s="71" customFormat="1" ht="62.5" x14ac:dyDescent="0.25">
      <c r="A84" s="52" t="s">
        <v>102</v>
      </c>
      <c r="B84" s="53" t="s">
        <v>101</v>
      </c>
      <c r="C84" s="69" t="s">
        <v>268</v>
      </c>
      <c r="D84" s="53" t="s">
        <v>269</v>
      </c>
      <c r="E84" s="60" t="s">
        <v>20</v>
      </c>
      <c r="F84" s="60" t="s">
        <v>21</v>
      </c>
      <c r="G84" s="53" t="s">
        <v>273</v>
      </c>
      <c r="H84" s="60" t="s">
        <v>22</v>
      </c>
      <c r="I84" s="60" t="s">
        <v>341</v>
      </c>
      <c r="J84" s="66" t="s">
        <v>121</v>
      </c>
      <c r="K84" s="74">
        <v>41967</v>
      </c>
      <c r="L84" s="72" t="s">
        <v>106</v>
      </c>
    </row>
    <row r="85" spans="1:12" s="71" customFormat="1" ht="62.5" x14ac:dyDescent="0.25">
      <c r="A85" s="52" t="s">
        <v>102</v>
      </c>
      <c r="B85" s="53" t="s">
        <v>101</v>
      </c>
      <c r="C85" s="69" t="s">
        <v>270</v>
      </c>
      <c r="D85" s="53" t="s">
        <v>274</v>
      </c>
      <c r="E85" s="60" t="s">
        <v>20</v>
      </c>
      <c r="F85" s="60" t="s">
        <v>21</v>
      </c>
      <c r="G85" s="53" t="s">
        <v>272</v>
      </c>
      <c r="H85" s="60" t="s">
        <v>22</v>
      </c>
      <c r="I85" s="60" t="s">
        <v>341</v>
      </c>
      <c r="J85" s="66" t="s">
        <v>121</v>
      </c>
      <c r="K85" s="74">
        <v>42290</v>
      </c>
      <c r="L85" s="72" t="s">
        <v>106</v>
      </c>
    </row>
    <row r="86" spans="1:12" s="71" customFormat="1" ht="50" x14ac:dyDescent="0.25">
      <c r="A86" s="52" t="s">
        <v>102</v>
      </c>
      <c r="B86" s="53" t="s">
        <v>101</v>
      </c>
      <c r="C86" s="69" t="s">
        <v>275</v>
      </c>
      <c r="D86" s="53" t="s">
        <v>276</v>
      </c>
      <c r="E86" s="60" t="s">
        <v>20</v>
      </c>
      <c r="F86" s="60" t="s">
        <v>21</v>
      </c>
      <c r="G86" s="53" t="s">
        <v>271</v>
      </c>
      <c r="H86" s="54" t="s">
        <v>22</v>
      </c>
      <c r="I86" s="60" t="s">
        <v>341</v>
      </c>
      <c r="J86" s="61" t="s">
        <v>266</v>
      </c>
      <c r="K86" s="74">
        <v>42290</v>
      </c>
      <c r="L86" s="72" t="s">
        <v>304</v>
      </c>
    </row>
    <row r="87" spans="1:12" s="71" customFormat="1" ht="50" x14ac:dyDescent="0.25">
      <c r="A87" s="52" t="s">
        <v>102</v>
      </c>
      <c r="B87" s="53" t="s">
        <v>101</v>
      </c>
      <c r="C87" s="69" t="s">
        <v>149</v>
      </c>
      <c r="D87" s="53" t="s">
        <v>278</v>
      </c>
      <c r="E87" s="60" t="s">
        <v>20</v>
      </c>
      <c r="F87" s="60" t="s">
        <v>21</v>
      </c>
      <c r="G87" s="53" t="s">
        <v>277</v>
      </c>
      <c r="H87" s="60" t="s">
        <v>22</v>
      </c>
      <c r="I87" s="60" t="s">
        <v>417</v>
      </c>
      <c r="J87" s="66" t="s">
        <v>121</v>
      </c>
      <c r="K87" s="80">
        <v>42574</v>
      </c>
      <c r="L87" s="72"/>
    </row>
    <row r="88" spans="1:12" s="71" customFormat="1" ht="62.5" x14ac:dyDescent="0.25">
      <c r="A88" s="52" t="s">
        <v>102</v>
      </c>
      <c r="B88" s="53" t="s">
        <v>101</v>
      </c>
      <c r="C88" s="69" t="s">
        <v>149</v>
      </c>
      <c r="D88" s="53" t="s">
        <v>287</v>
      </c>
      <c r="E88" s="60" t="s">
        <v>20</v>
      </c>
      <c r="F88" s="60" t="s">
        <v>21</v>
      </c>
      <c r="G88" s="53" t="s">
        <v>286</v>
      </c>
      <c r="H88" s="60" t="s">
        <v>22</v>
      </c>
      <c r="I88" s="60" t="s">
        <v>417</v>
      </c>
      <c r="J88" s="66" t="s">
        <v>121</v>
      </c>
      <c r="K88" s="80">
        <v>42698</v>
      </c>
      <c r="L88" s="70"/>
    </row>
    <row r="89" spans="1:12" s="71" customFormat="1" ht="112.5" x14ac:dyDescent="0.25">
      <c r="A89" s="52" t="s">
        <v>102</v>
      </c>
      <c r="B89" s="53" t="s">
        <v>101</v>
      </c>
      <c r="C89" s="69" t="s">
        <v>279</v>
      </c>
      <c r="D89" s="53" t="s">
        <v>281</v>
      </c>
      <c r="E89" s="60" t="s">
        <v>20</v>
      </c>
      <c r="F89" s="60" t="s">
        <v>21</v>
      </c>
      <c r="G89" s="53" t="s">
        <v>280</v>
      </c>
      <c r="H89" s="60" t="s">
        <v>22</v>
      </c>
      <c r="I89" s="60" t="s">
        <v>102</v>
      </c>
      <c r="J89" s="66" t="s">
        <v>121</v>
      </c>
      <c r="K89" s="74">
        <v>44140</v>
      </c>
      <c r="L89" s="72" t="s">
        <v>106</v>
      </c>
    </row>
    <row r="90" spans="1:12" s="71" customFormat="1" ht="100" x14ac:dyDescent="0.25">
      <c r="A90" s="52" t="s">
        <v>102</v>
      </c>
      <c r="B90" s="53" t="s">
        <v>101</v>
      </c>
      <c r="C90" s="69" t="s">
        <v>279</v>
      </c>
      <c r="D90" s="53" t="s">
        <v>283</v>
      </c>
      <c r="E90" s="60" t="s">
        <v>20</v>
      </c>
      <c r="F90" s="60" t="s">
        <v>21</v>
      </c>
      <c r="G90" s="53" t="s">
        <v>282</v>
      </c>
      <c r="H90" s="60" t="s">
        <v>22</v>
      </c>
      <c r="I90" s="60" t="s">
        <v>102</v>
      </c>
      <c r="J90" s="66" t="s">
        <v>121</v>
      </c>
      <c r="K90" s="74">
        <v>44028</v>
      </c>
      <c r="L90" s="72" t="s">
        <v>106</v>
      </c>
    </row>
    <row r="91" spans="1:12" s="71" customFormat="1" ht="50" x14ac:dyDescent="0.25">
      <c r="A91" s="52" t="s">
        <v>102</v>
      </c>
      <c r="B91" s="53" t="s">
        <v>101</v>
      </c>
      <c r="C91" s="69" t="s">
        <v>279</v>
      </c>
      <c r="D91" s="53" t="s">
        <v>284</v>
      </c>
      <c r="E91" s="60" t="s">
        <v>20</v>
      </c>
      <c r="F91" s="60" t="s">
        <v>21</v>
      </c>
      <c r="G91" s="53" t="s">
        <v>285</v>
      </c>
      <c r="H91" s="60" t="s">
        <v>22</v>
      </c>
      <c r="I91" s="60" t="s">
        <v>341</v>
      </c>
      <c r="J91" s="66" t="s">
        <v>121</v>
      </c>
      <c r="K91" s="74">
        <v>43342</v>
      </c>
      <c r="L91" s="70"/>
    </row>
    <row r="92" spans="1:12" s="71" customFormat="1" ht="50" x14ac:dyDescent="0.25">
      <c r="A92" s="52" t="s">
        <v>102</v>
      </c>
      <c r="B92" s="53" t="s">
        <v>101</v>
      </c>
      <c r="C92" s="69" t="s">
        <v>289</v>
      </c>
      <c r="D92" s="53" t="s">
        <v>293</v>
      </c>
      <c r="E92" s="60" t="s">
        <v>20</v>
      </c>
      <c r="F92" s="60" t="s">
        <v>21</v>
      </c>
      <c r="G92" s="53" t="s">
        <v>288</v>
      </c>
      <c r="H92" s="60" t="s">
        <v>22</v>
      </c>
      <c r="I92" s="60" t="s">
        <v>341</v>
      </c>
      <c r="J92" s="73" t="s">
        <v>121</v>
      </c>
      <c r="K92" s="74">
        <v>43342</v>
      </c>
      <c r="L92" s="72" t="s">
        <v>106</v>
      </c>
    </row>
    <row r="93" spans="1:12" s="71" customFormat="1" ht="137.5" x14ac:dyDescent="0.25">
      <c r="A93" s="52" t="s">
        <v>102</v>
      </c>
      <c r="B93" s="53" t="s">
        <v>101</v>
      </c>
      <c r="C93" s="69" t="s">
        <v>294</v>
      </c>
      <c r="D93" s="53" t="s">
        <v>295</v>
      </c>
      <c r="E93" s="60" t="s">
        <v>296</v>
      </c>
      <c r="F93" s="60" t="s">
        <v>21</v>
      </c>
      <c r="G93" s="53" t="s">
        <v>297</v>
      </c>
      <c r="H93" s="60" t="s">
        <v>22</v>
      </c>
      <c r="I93" s="60" t="s">
        <v>341</v>
      </c>
      <c r="J93" s="73" t="s">
        <v>121</v>
      </c>
      <c r="K93" s="74">
        <v>43494</v>
      </c>
      <c r="L93" s="72" t="s">
        <v>416</v>
      </c>
    </row>
    <row r="94" spans="1:12" s="71" customFormat="1" ht="62.5" x14ac:dyDescent="0.25">
      <c r="A94" s="52" t="s">
        <v>102</v>
      </c>
      <c r="B94" s="53" t="s">
        <v>101</v>
      </c>
      <c r="C94" s="69" t="s">
        <v>298</v>
      </c>
      <c r="D94" s="53" t="s">
        <v>303</v>
      </c>
      <c r="E94" s="60" t="s">
        <v>20</v>
      </c>
      <c r="F94" s="60" t="s">
        <v>21</v>
      </c>
      <c r="G94" s="53" t="s">
        <v>300</v>
      </c>
      <c r="H94" s="60" t="s">
        <v>22</v>
      </c>
      <c r="I94" s="60" t="s">
        <v>341</v>
      </c>
      <c r="J94" s="73" t="s">
        <v>121</v>
      </c>
      <c r="K94" s="80" t="s">
        <v>418</v>
      </c>
      <c r="L94" s="72" t="s">
        <v>106</v>
      </c>
    </row>
    <row r="95" spans="1:12" s="71" customFormat="1" ht="50" x14ac:dyDescent="0.25">
      <c r="A95" s="52" t="s">
        <v>102</v>
      </c>
      <c r="B95" s="53" t="s">
        <v>101</v>
      </c>
      <c r="C95" s="69" t="s">
        <v>299</v>
      </c>
      <c r="D95" s="53" t="s">
        <v>302</v>
      </c>
      <c r="E95" s="60" t="s">
        <v>20</v>
      </c>
      <c r="F95" s="60" t="s">
        <v>21</v>
      </c>
      <c r="G95" s="53" t="s">
        <v>301</v>
      </c>
      <c r="H95" s="60" t="s">
        <v>22</v>
      </c>
      <c r="I95" s="60" t="s">
        <v>102</v>
      </c>
      <c r="J95" s="73" t="s">
        <v>121</v>
      </c>
      <c r="K95" s="80" t="s">
        <v>418</v>
      </c>
      <c r="L95" s="70"/>
    </row>
    <row r="96" spans="1:12" s="71" customFormat="1" ht="350" x14ac:dyDescent="0.25">
      <c r="A96" s="52" t="s">
        <v>102</v>
      </c>
      <c r="B96" s="53" t="s">
        <v>101</v>
      </c>
      <c r="C96" s="69" t="s">
        <v>290</v>
      </c>
      <c r="D96" s="53" t="s">
        <v>291</v>
      </c>
      <c r="E96" s="60" t="s">
        <v>20</v>
      </c>
      <c r="F96" s="60" t="s">
        <v>21</v>
      </c>
      <c r="G96" s="53" t="s">
        <v>292</v>
      </c>
      <c r="H96" s="60"/>
      <c r="I96" s="60"/>
      <c r="J96" s="66"/>
      <c r="K96" s="74">
        <v>43300</v>
      </c>
      <c r="L96" s="72" t="s">
        <v>304</v>
      </c>
    </row>
    <row r="97" spans="1:12" ht="87.5" x14ac:dyDescent="0.25">
      <c r="A97" s="58" t="s">
        <v>102</v>
      </c>
      <c r="B97" s="50" t="s">
        <v>101</v>
      </c>
      <c r="C97" s="61" t="s">
        <v>144</v>
      </c>
      <c r="D97" s="50" t="s">
        <v>145</v>
      </c>
      <c r="E97" s="54"/>
      <c r="F97" s="54" t="s">
        <v>21</v>
      </c>
      <c r="G97" s="51" t="s">
        <v>146</v>
      </c>
      <c r="H97" s="54" t="s">
        <v>22</v>
      </c>
      <c r="I97" s="54" t="s">
        <v>102</v>
      </c>
      <c r="J97" s="61" t="s">
        <v>266</v>
      </c>
      <c r="K97" s="74">
        <v>44040</v>
      </c>
      <c r="L97" s="72" t="s">
        <v>304</v>
      </c>
    </row>
    <row r="98" spans="1:12" ht="50" x14ac:dyDescent="0.25">
      <c r="A98" s="58" t="s">
        <v>102</v>
      </c>
      <c r="B98" s="50" t="s">
        <v>101</v>
      </c>
      <c r="C98" s="50" t="s">
        <v>149</v>
      </c>
      <c r="D98" s="61" t="s">
        <v>150</v>
      </c>
      <c r="E98" s="67"/>
      <c r="F98" s="54" t="s">
        <v>21</v>
      </c>
      <c r="G98" s="51" t="s">
        <v>148</v>
      </c>
      <c r="H98" s="54" t="s">
        <v>22</v>
      </c>
      <c r="I98" s="54" t="s">
        <v>102</v>
      </c>
      <c r="J98" s="66" t="s">
        <v>121</v>
      </c>
      <c r="K98" s="74">
        <v>43723</v>
      </c>
      <c r="L98" s="53" t="s">
        <v>106</v>
      </c>
    </row>
    <row r="99" spans="1:12" ht="64.5" customHeight="1" x14ac:dyDescent="0.25">
      <c r="A99" s="58" t="s">
        <v>102</v>
      </c>
      <c r="B99" s="50" t="s">
        <v>101</v>
      </c>
      <c r="C99" s="50" t="s">
        <v>151</v>
      </c>
      <c r="D99" s="61" t="s">
        <v>154</v>
      </c>
      <c r="E99" s="67"/>
      <c r="F99" s="55" t="s">
        <v>21</v>
      </c>
      <c r="G99" s="51" t="s">
        <v>152</v>
      </c>
      <c r="H99" s="55" t="s">
        <v>22</v>
      </c>
      <c r="I99" s="55" t="s">
        <v>102</v>
      </c>
      <c r="J99" s="61" t="s">
        <v>153</v>
      </c>
      <c r="K99" s="74">
        <v>43723</v>
      </c>
      <c r="L99" s="53" t="s">
        <v>106</v>
      </c>
    </row>
    <row r="100" spans="1:12" ht="64.5" customHeight="1" x14ac:dyDescent="0.25">
      <c r="A100" s="58" t="s">
        <v>102</v>
      </c>
      <c r="B100" s="50" t="s">
        <v>101</v>
      </c>
      <c r="C100" s="59" t="s">
        <v>157</v>
      </c>
      <c r="D100" s="61" t="s">
        <v>161</v>
      </c>
      <c r="E100" s="67"/>
      <c r="F100" s="55" t="s">
        <v>21</v>
      </c>
      <c r="G100" s="51" t="s">
        <v>155</v>
      </c>
      <c r="H100" s="55" t="s">
        <v>22</v>
      </c>
      <c r="I100" s="55" t="s">
        <v>102</v>
      </c>
      <c r="J100" s="61" t="s">
        <v>156</v>
      </c>
      <c r="K100" s="74">
        <v>43723</v>
      </c>
      <c r="L100" s="53" t="s">
        <v>106</v>
      </c>
    </row>
    <row r="101" spans="1:12" ht="64.5" customHeight="1" x14ac:dyDescent="0.25">
      <c r="A101" s="58" t="s">
        <v>102</v>
      </c>
      <c r="B101" s="50" t="s">
        <v>101</v>
      </c>
      <c r="C101" s="59" t="s">
        <v>158</v>
      </c>
      <c r="D101" s="61" t="s">
        <v>164</v>
      </c>
      <c r="E101" s="67"/>
      <c r="F101" s="55" t="s">
        <v>21</v>
      </c>
      <c r="G101" s="51" t="s">
        <v>155</v>
      </c>
      <c r="H101" s="55" t="s">
        <v>22</v>
      </c>
      <c r="I101" s="55" t="s">
        <v>102</v>
      </c>
      <c r="J101" s="61" t="s">
        <v>156</v>
      </c>
      <c r="K101" s="74">
        <v>43723</v>
      </c>
      <c r="L101" s="53" t="s">
        <v>106</v>
      </c>
    </row>
    <row r="102" spans="1:12" ht="64.5" customHeight="1" x14ac:dyDescent="0.25">
      <c r="A102" s="58" t="s">
        <v>102</v>
      </c>
      <c r="B102" s="50" t="s">
        <v>101</v>
      </c>
      <c r="C102" s="59" t="s">
        <v>159</v>
      </c>
      <c r="D102" s="61" t="s">
        <v>162</v>
      </c>
      <c r="E102" s="67"/>
      <c r="F102" s="55" t="s">
        <v>21</v>
      </c>
      <c r="G102" s="51" t="s">
        <v>155</v>
      </c>
      <c r="H102" s="55" t="s">
        <v>22</v>
      </c>
      <c r="I102" s="55" t="s">
        <v>102</v>
      </c>
      <c r="J102" s="61" t="s">
        <v>156</v>
      </c>
      <c r="K102" s="74">
        <v>43723</v>
      </c>
      <c r="L102" s="53" t="s">
        <v>106</v>
      </c>
    </row>
    <row r="103" spans="1:12" ht="64.5" customHeight="1" x14ac:dyDescent="0.25">
      <c r="A103" s="58" t="s">
        <v>102</v>
      </c>
      <c r="B103" s="50" t="s">
        <v>101</v>
      </c>
      <c r="C103" s="59" t="s">
        <v>160</v>
      </c>
      <c r="D103" s="61" t="s">
        <v>163</v>
      </c>
      <c r="E103" s="67"/>
      <c r="F103" s="55" t="s">
        <v>21</v>
      </c>
      <c r="G103" s="51" t="s">
        <v>155</v>
      </c>
      <c r="H103" s="55" t="s">
        <v>22</v>
      </c>
      <c r="I103" s="55" t="s">
        <v>102</v>
      </c>
      <c r="J103" s="61" t="s">
        <v>156</v>
      </c>
      <c r="K103" s="74">
        <v>43723</v>
      </c>
      <c r="L103" s="53" t="s">
        <v>106</v>
      </c>
    </row>
    <row r="104" spans="1:12" ht="15.75" customHeight="1" x14ac:dyDescent="0.25">
      <c r="K104" s="79"/>
    </row>
  </sheetData>
  <printOptions horizontalCentered="1" gridLines="1"/>
  <pageMargins left="0.7" right="0.7" top="0.75" bottom="0.75" header="0" footer="0"/>
  <pageSetup paperSize="9" fitToHeight="0" pageOrder="overThenDown" orientation="landscape" cellComments="atEnd" r:id="rId1"/>
  <ignoredErrors>
    <ignoredError sqref="K94:K9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28"/>
  <sheetViews>
    <sheetView zoomScale="75" zoomScaleNormal="75" workbookViewId="0">
      <pane xSplit="2" ySplit="2" topLeftCell="E9" activePane="bottomRight" state="frozen"/>
      <selection pane="topRight" activeCell="C1" sqref="C1"/>
      <selection pane="bottomLeft" activeCell="A3" sqref="A3"/>
      <selection pane="bottomRight" activeCell="E20" sqref="E20"/>
    </sheetView>
  </sheetViews>
  <sheetFormatPr defaultColWidth="14.453125" defaultRowHeight="15.75" customHeight="1" x14ac:dyDescent="0.25"/>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5" width="11.26953125" style="82" customWidth="1"/>
    <col min="16" max="16" width="24.1796875" customWidth="1"/>
  </cols>
  <sheetData>
    <row r="1" spans="1:20" ht="39" x14ac:dyDescent="0.25">
      <c r="A1" s="3" t="s">
        <v>23</v>
      </c>
      <c r="B1" s="3" t="s">
        <v>24</v>
      </c>
      <c r="C1" s="3" t="s">
        <v>25</v>
      </c>
      <c r="D1" s="4" t="s">
        <v>26</v>
      </c>
      <c r="E1" s="3" t="s">
        <v>27</v>
      </c>
      <c r="F1" s="3" t="s">
        <v>28</v>
      </c>
      <c r="G1" s="3" t="s">
        <v>29</v>
      </c>
      <c r="H1" s="4" t="s">
        <v>30</v>
      </c>
      <c r="I1" s="90" t="s">
        <v>431</v>
      </c>
      <c r="J1" s="3" t="s">
        <v>31</v>
      </c>
      <c r="K1" s="3" t="s">
        <v>32</v>
      </c>
      <c r="L1" s="92" t="s">
        <v>432</v>
      </c>
      <c r="M1" s="91"/>
      <c r="N1" s="91"/>
      <c r="O1" s="91"/>
      <c r="P1" s="3" t="s">
        <v>33</v>
      </c>
    </row>
    <row r="2" spans="1:20" ht="123.5" customHeight="1" x14ac:dyDescent="0.25">
      <c r="A2" s="5" t="s">
        <v>34</v>
      </c>
      <c r="B2" s="6" t="s">
        <v>35</v>
      </c>
      <c r="C2" s="5" t="s">
        <v>52</v>
      </c>
      <c r="D2" s="7" t="s">
        <v>53</v>
      </c>
      <c r="E2" s="5" t="s">
        <v>36</v>
      </c>
      <c r="F2" s="5" t="s">
        <v>54</v>
      </c>
      <c r="G2" s="5" t="s">
        <v>37</v>
      </c>
      <c r="H2" s="7" t="s">
        <v>55</v>
      </c>
      <c r="I2" s="8" t="s">
        <v>430</v>
      </c>
      <c r="J2" s="5" t="s">
        <v>56</v>
      </c>
      <c r="K2" s="5" t="s">
        <v>57</v>
      </c>
      <c r="L2" s="5" t="s">
        <v>433</v>
      </c>
      <c r="M2" s="5" t="s">
        <v>434</v>
      </c>
      <c r="N2" s="5" t="s">
        <v>435</v>
      </c>
      <c r="O2" s="5" t="s">
        <v>436</v>
      </c>
      <c r="P2" s="5" t="s">
        <v>38</v>
      </c>
    </row>
    <row r="3" spans="1:20" ht="12.5" x14ac:dyDescent="0.25">
      <c r="A3" s="9" t="s">
        <v>39</v>
      </c>
      <c r="B3" s="30" t="s">
        <v>305</v>
      </c>
      <c r="C3" s="1" t="s">
        <v>305</v>
      </c>
      <c r="D3" s="28" t="s">
        <v>305</v>
      </c>
      <c r="E3" s="2" t="s">
        <v>305</v>
      </c>
      <c r="F3" s="2" t="s">
        <v>305</v>
      </c>
      <c r="G3" s="2" t="s">
        <v>305</v>
      </c>
      <c r="H3" s="28" t="s">
        <v>305</v>
      </c>
      <c r="I3" s="29" t="s">
        <v>305</v>
      </c>
      <c r="J3" s="2" t="s">
        <v>305</v>
      </c>
      <c r="K3" s="2" t="s">
        <v>305</v>
      </c>
      <c r="L3" s="2" t="s">
        <v>305</v>
      </c>
      <c r="M3" s="2" t="s">
        <v>305</v>
      </c>
      <c r="N3" s="2" t="s">
        <v>305</v>
      </c>
      <c r="O3" s="2" t="s">
        <v>305</v>
      </c>
      <c r="P3" s="2" t="s">
        <v>305</v>
      </c>
    </row>
    <row r="4" spans="1:20" ht="12.5" x14ac:dyDescent="0.25">
      <c r="A4" s="9" t="s">
        <v>40</v>
      </c>
      <c r="B4" s="30" t="s">
        <v>305</v>
      </c>
      <c r="C4" s="1" t="s">
        <v>305</v>
      </c>
      <c r="D4" s="28" t="s">
        <v>305</v>
      </c>
      <c r="E4" s="2" t="s">
        <v>305</v>
      </c>
      <c r="F4" s="2" t="s">
        <v>305</v>
      </c>
      <c r="G4" s="2" t="s">
        <v>305</v>
      </c>
      <c r="H4" s="28" t="s">
        <v>305</v>
      </c>
      <c r="I4" s="29" t="s">
        <v>305</v>
      </c>
      <c r="J4" s="2" t="s">
        <v>305</v>
      </c>
      <c r="K4" s="2" t="s">
        <v>305</v>
      </c>
      <c r="L4" s="2" t="s">
        <v>305</v>
      </c>
      <c r="M4" s="2" t="s">
        <v>305</v>
      </c>
      <c r="N4" s="2" t="s">
        <v>305</v>
      </c>
      <c r="O4" s="2" t="s">
        <v>305</v>
      </c>
      <c r="P4" s="2" t="s">
        <v>305</v>
      </c>
    </row>
    <row r="5" spans="1:20" ht="12.5" x14ac:dyDescent="0.25">
      <c r="A5" s="9" t="s">
        <v>41</v>
      </c>
      <c r="B5" s="30" t="s">
        <v>305</v>
      </c>
      <c r="C5" s="1" t="s">
        <v>305</v>
      </c>
      <c r="D5" s="28" t="s">
        <v>305</v>
      </c>
      <c r="E5" s="2" t="s">
        <v>305</v>
      </c>
      <c r="F5" s="2" t="s">
        <v>305</v>
      </c>
      <c r="G5" s="2" t="s">
        <v>305</v>
      </c>
      <c r="H5" s="28" t="s">
        <v>305</v>
      </c>
      <c r="I5" s="29" t="s">
        <v>305</v>
      </c>
      <c r="J5" s="2" t="s">
        <v>305</v>
      </c>
      <c r="K5" s="2" t="s">
        <v>305</v>
      </c>
      <c r="L5" s="2" t="s">
        <v>305</v>
      </c>
      <c r="M5" s="2" t="s">
        <v>305</v>
      </c>
      <c r="N5" s="2" t="s">
        <v>305</v>
      </c>
      <c r="O5" s="2" t="s">
        <v>305</v>
      </c>
      <c r="P5" s="2" t="s">
        <v>305</v>
      </c>
    </row>
    <row r="6" spans="1:20" ht="12.5" x14ac:dyDescent="0.25">
      <c r="A6" s="9" t="s">
        <v>42</v>
      </c>
      <c r="B6" s="30" t="s">
        <v>305</v>
      </c>
      <c r="C6" s="1" t="s">
        <v>305</v>
      </c>
      <c r="D6" s="28" t="s">
        <v>305</v>
      </c>
      <c r="E6" s="2" t="s">
        <v>305</v>
      </c>
      <c r="F6" s="2" t="s">
        <v>305</v>
      </c>
      <c r="G6" s="2" t="s">
        <v>305</v>
      </c>
      <c r="H6" s="28" t="s">
        <v>305</v>
      </c>
      <c r="I6" s="29" t="s">
        <v>305</v>
      </c>
      <c r="J6" s="2" t="s">
        <v>305</v>
      </c>
      <c r="K6" s="2" t="s">
        <v>305</v>
      </c>
      <c r="L6" s="2" t="s">
        <v>305</v>
      </c>
      <c r="M6" s="2" t="s">
        <v>305</v>
      </c>
      <c r="N6" s="2" t="s">
        <v>305</v>
      </c>
      <c r="O6" s="2" t="s">
        <v>305</v>
      </c>
      <c r="P6" s="2" t="s">
        <v>305</v>
      </c>
    </row>
    <row r="7" spans="1:20" ht="12.5" x14ac:dyDescent="0.25">
      <c r="A7" s="9" t="s">
        <v>43</v>
      </c>
      <c r="B7" s="30" t="s">
        <v>305</v>
      </c>
      <c r="C7" s="1" t="s">
        <v>305</v>
      </c>
      <c r="D7" s="28" t="s">
        <v>305</v>
      </c>
      <c r="E7" s="2" t="s">
        <v>305</v>
      </c>
      <c r="F7" s="2" t="s">
        <v>305</v>
      </c>
      <c r="G7" s="2" t="s">
        <v>305</v>
      </c>
      <c r="H7" s="28" t="s">
        <v>305</v>
      </c>
      <c r="I7" s="29" t="s">
        <v>305</v>
      </c>
      <c r="J7" s="2" t="s">
        <v>305</v>
      </c>
      <c r="K7" s="2" t="s">
        <v>305</v>
      </c>
      <c r="L7" s="2" t="s">
        <v>305</v>
      </c>
      <c r="M7" s="2" t="s">
        <v>305</v>
      </c>
      <c r="N7" s="2" t="s">
        <v>305</v>
      </c>
      <c r="O7" s="2" t="s">
        <v>305</v>
      </c>
      <c r="P7" s="2" t="s">
        <v>305</v>
      </c>
    </row>
    <row r="8" spans="1:20" ht="12.5" x14ac:dyDescent="0.25">
      <c r="A8" s="9" t="s">
        <v>44</v>
      </c>
      <c r="B8" s="30" t="s">
        <v>305</v>
      </c>
      <c r="C8" s="1" t="s">
        <v>305</v>
      </c>
      <c r="D8" s="28" t="s">
        <v>305</v>
      </c>
      <c r="E8" s="2" t="s">
        <v>305</v>
      </c>
      <c r="F8" s="2" t="s">
        <v>305</v>
      </c>
      <c r="G8" s="2" t="s">
        <v>305</v>
      </c>
      <c r="H8" s="28" t="s">
        <v>305</v>
      </c>
      <c r="I8" s="29" t="s">
        <v>305</v>
      </c>
      <c r="J8" s="2" t="s">
        <v>305</v>
      </c>
      <c r="K8" s="2" t="s">
        <v>305</v>
      </c>
      <c r="L8" s="2" t="s">
        <v>305</v>
      </c>
      <c r="M8" s="2" t="s">
        <v>305</v>
      </c>
      <c r="N8" s="2" t="s">
        <v>305</v>
      </c>
      <c r="O8" s="2" t="s">
        <v>305</v>
      </c>
      <c r="P8" s="2" t="s">
        <v>305</v>
      </c>
    </row>
    <row r="9" spans="1:20" ht="12.5" x14ac:dyDescent="0.25">
      <c r="A9" s="1" t="s">
        <v>45</v>
      </c>
      <c r="B9" s="30" t="s">
        <v>305</v>
      </c>
      <c r="C9" s="1" t="s">
        <v>305</v>
      </c>
      <c r="D9" s="28" t="s">
        <v>305</v>
      </c>
      <c r="E9" s="2" t="s">
        <v>305</v>
      </c>
      <c r="F9" s="2" t="s">
        <v>305</v>
      </c>
      <c r="G9" s="2" t="s">
        <v>305</v>
      </c>
      <c r="H9" s="28" t="s">
        <v>305</v>
      </c>
      <c r="I9" s="29" t="s">
        <v>305</v>
      </c>
      <c r="J9" s="2" t="s">
        <v>305</v>
      </c>
      <c r="K9" s="2" t="s">
        <v>305</v>
      </c>
      <c r="L9" s="2" t="s">
        <v>305</v>
      </c>
      <c r="M9" s="2" t="s">
        <v>305</v>
      </c>
      <c r="N9" s="2" t="s">
        <v>305</v>
      </c>
      <c r="O9" s="2" t="s">
        <v>305</v>
      </c>
      <c r="P9" s="2" t="s">
        <v>305</v>
      </c>
    </row>
    <row r="10" spans="1:20" ht="12.5" x14ac:dyDescent="0.25">
      <c r="A10" s="1" t="s">
        <v>46</v>
      </c>
      <c r="B10" s="30" t="s">
        <v>305</v>
      </c>
      <c r="C10" s="1" t="s">
        <v>305</v>
      </c>
      <c r="D10" s="28" t="s">
        <v>305</v>
      </c>
      <c r="E10" s="2" t="s">
        <v>305</v>
      </c>
      <c r="F10" s="2" t="s">
        <v>305</v>
      </c>
      <c r="G10" s="2" t="s">
        <v>305</v>
      </c>
      <c r="H10" s="28" t="s">
        <v>305</v>
      </c>
      <c r="I10" s="29" t="s">
        <v>305</v>
      </c>
      <c r="J10" s="2" t="s">
        <v>305</v>
      </c>
      <c r="K10" s="2" t="s">
        <v>305</v>
      </c>
      <c r="L10" s="2" t="s">
        <v>305</v>
      </c>
      <c r="M10" s="2" t="s">
        <v>305</v>
      </c>
      <c r="N10" s="2" t="s">
        <v>305</v>
      </c>
      <c r="O10" s="2" t="s">
        <v>305</v>
      </c>
      <c r="P10" s="2" t="s">
        <v>305</v>
      </c>
    </row>
    <row r="11" spans="1:20" ht="12.5" x14ac:dyDescent="0.25">
      <c r="A11" s="1" t="s">
        <v>47</v>
      </c>
      <c r="B11" s="30" t="s">
        <v>305</v>
      </c>
      <c r="C11" s="1" t="s">
        <v>305</v>
      </c>
      <c r="D11" s="28" t="s">
        <v>305</v>
      </c>
      <c r="E11" s="2" t="s">
        <v>305</v>
      </c>
      <c r="F11" s="2" t="s">
        <v>305</v>
      </c>
      <c r="G11" s="2" t="s">
        <v>305</v>
      </c>
      <c r="H11" s="28" t="s">
        <v>305</v>
      </c>
      <c r="I11" s="29" t="s">
        <v>305</v>
      </c>
      <c r="J11" s="2" t="s">
        <v>305</v>
      </c>
      <c r="K11" s="2" t="s">
        <v>305</v>
      </c>
      <c r="L11" s="2" t="s">
        <v>305</v>
      </c>
      <c r="M11" s="2" t="s">
        <v>305</v>
      </c>
      <c r="N11" s="2" t="s">
        <v>305</v>
      </c>
      <c r="O11" s="2" t="s">
        <v>305</v>
      </c>
      <c r="P11" s="2" t="s">
        <v>305</v>
      </c>
    </row>
    <row r="12" spans="1:20" ht="25" x14ac:dyDescent="0.25">
      <c r="A12" s="1" t="s">
        <v>48</v>
      </c>
      <c r="B12" s="24" t="s">
        <v>306</v>
      </c>
      <c r="C12" s="9" t="s">
        <v>58</v>
      </c>
      <c r="D12" s="10">
        <v>43508</v>
      </c>
      <c r="E12" s="25" t="s">
        <v>307</v>
      </c>
      <c r="F12" s="2" t="s">
        <v>59</v>
      </c>
      <c r="G12" s="12" t="s">
        <v>62</v>
      </c>
      <c r="H12" s="10">
        <v>43676</v>
      </c>
      <c r="I12" s="37">
        <v>2</v>
      </c>
      <c r="J12" s="2" t="s">
        <v>305</v>
      </c>
      <c r="K12" s="12" t="s">
        <v>61</v>
      </c>
      <c r="L12" s="2" t="s">
        <v>305</v>
      </c>
      <c r="M12" s="2" t="s">
        <v>305</v>
      </c>
      <c r="N12" s="2" t="s">
        <v>305</v>
      </c>
      <c r="O12" s="2" t="s">
        <v>305</v>
      </c>
      <c r="P12" s="2" t="s">
        <v>308</v>
      </c>
    </row>
    <row r="13" spans="1:20" ht="12.5" x14ac:dyDescent="0.25">
      <c r="A13" s="1" t="s">
        <v>49</v>
      </c>
      <c r="B13" s="30" t="s">
        <v>305</v>
      </c>
      <c r="C13" s="1" t="s">
        <v>305</v>
      </c>
      <c r="D13" s="28" t="s">
        <v>305</v>
      </c>
      <c r="E13" s="2" t="s">
        <v>305</v>
      </c>
      <c r="F13" s="2" t="s">
        <v>305</v>
      </c>
      <c r="G13" s="2" t="s">
        <v>305</v>
      </c>
      <c r="H13" s="28" t="s">
        <v>305</v>
      </c>
      <c r="I13" s="29" t="s">
        <v>305</v>
      </c>
      <c r="J13" s="2" t="s">
        <v>305</v>
      </c>
      <c r="K13" s="2" t="s">
        <v>305</v>
      </c>
      <c r="L13" s="2" t="s">
        <v>305</v>
      </c>
      <c r="M13" s="2" t="s">
        <v>305</v>
      </c>
      <c r="N13" s="2" t="s">
        <v>305</v>
      </c>
      <c r="O13" s="2" t="s">
        <v>305</v>
      </c>
      <c r="P13" s="26" t="s">
        <v>309</v>
      </c>
      <c r="Q13" s="23"/>
      <c r="R13" s="23"/>
      <c r="S13" s="23"/>
      <c r="T13" s="23"/>
    </row>
    <row r="14" spans="1:20" ht="25" x14ac:dyDescent="0.25">
      <c r="A14" s="1" t="s">
        <v>50</v>
      </c>
      <c r="B14" s="26" t="s">
        <v>310</v>
      </c>
      <c r="C14" s="9" t="s">
        <v>58</v>
      </c>
      <c r="D14" s="10">
        <v>43719</v>
      </c>
      <c r="E14" s="25" t="s">
        <v>311</v>
      </c>
      <c r="F14" s="2" t="s">
        <v>59</v>
      </c>
      <c r="G14" s="12" t="s">
        <v>62</v>
      </c>
      <c r="H14" s="10">
        <v>43734</v>
      </c>
      <c r="I14" s="37">
        <v>11</v>
      </c>
      <c r="J14" s="2" t="s">
        <v>305</v>
      </c>
      <c r="K14" s="11" t="s">
        <v>61</v>
      </c>
      <c r="L14" s="2" t="s">
        <v>305</v>
      </c>
      <c r="M14" s="2" t="s">
        <v>305</v>
      </c>
      <c r="N14" s="2" t="s">
        <v>305</v>
      </c>
      <c r="O14" s="2" t="s">
        <v>305</v>
      </c>
      <c r="P14" s="2" t="s">
        <v>338</v>
      </c>
    </row>
    <row r="15" spans="1:20" ht="25" x14ac:dyDescent="0.25">
      <c r="A15" s="1" t="s">
        <v>51</v>
      </c>
      <c r="B15" s="26" t="s">
        <v>312</v>
      </c>
      <c r="C15" s="9" t="s">
        <v>58</v>
      </c>
      <c r="D15" s="10">
        <v>43739</v>
      </c>
      <c r="E15" s="25" t="s">
        <v>313</v>
      </c>
      <c r="F15" s="2" t="s">
        <v>59</v>
      </c>
      <c r="G15" s="12" t="s">
        <v>62</v>
      </c>
      <c r="H15" s="10">
        <v>43740</v>
      </c>
      <c r="I15" s="37">
        <v>1</v>
      </c>
      <c r="J15" s="2" t="s">
        <v>305</v>
      </c>
      <c r="K15" s="11" t="s">
        <v>61</v>
      </c>
      <c r="L15" s="2" t="s">
        <v>305</v>
      </c>
      <c r="M15" s="2" t="s">
        <v>305</v>
      </c>
      <c r="N15" s="2" t="s">
        <v>305</v>
      </c>
      <c r="O15" s="2" t="s">
        <v>305</v>
      </c>
      <c r="P15" s="2" t="s">
        <v>338</v>
      </c>
    </row>
    <row r="16" spans="1:20" ht="25" x14ac:dyDescent="0.25">
      <c r="A16" s="1" t="s">
        <v>314</v>
      </c>
      <c r="B16" s="30" t="s">
        <v>336</v>
      </c>
      <c r="C16" s="1" t="s">
        <v>58</v>
      </c>
      <c r="D16" s="28">
        <v>43900</v>
      </c>
      <c r="E16" s="2" t="s">
        <v>337</v>
      </c>
      <c r="F16" s="2" t="s">
        <v>59</v>
      </c>
      <c r="G16" s="2" t="s">
        <v>62</v>
      </c>
      <c r="H16" s="28">
        <v>43901</v>
      </c>
      <c r="I16" s="37">
        <v>1</v>
      </c>
      <c r="J16" s="2" t="s">
        <v>305</v>
      </c>
      <c r="K16" s="2" t="s">
        <v>61</v>
      </c>
      <c r="L16" s="2" t="s">
        <v>305</v>
      </c>
      <c r="M16" s="2" t="s">
        <v>305</v>
      </c>
      <c r="N16" s="2" t="s">
        <v>305</v>
      </c>
      <c r="O16" s="2" t="s">
        <v>305</v>
      </c>
      <c r="P16" s="2" t="s">
        <v>338</v>
      </c>
      <c r="Q16" s="23"/>
      <c r="R16" s="23"/>
      <c r="S16" s="23"/>
      <c r="T16" s="23"/>
    </row>
    <row r="17" spans="1:20" ht="12.5" x14ac:dyDescent="0.25">
      <c r="A17" s="1" t="s">
        <v>315</v>
      </c>
      <c r="B17" s="30" t="s">
        <v>305</v>
      </c>
      <c r="C17" s="1" t="s">
        <v>305</v>
      </c>
      <c r="D17" s="28" t="s">
        <v>305</v>
      </c>
      <c r="E17" s="2" t="s">
        <v>305</v>
      </c>
      <c r="F17" s="2" t="s">
        <v>305</v>
      </c>
      <c r="G17" s="2" t="s">
        <v>305</v>
      </c>
      <c r="H17" s="28" t="s">
        <v>305</v>
      </c>
      <c r="I17" s="29" t="s">
        <v>305</v>
      </c>
      <c r="J17" s="2" t="s">
        <v>305</v>
      </c>
      <c r="K17" s="2" t="s">
        <v>305</v>
      </c>
      <c r="L17" s="2" t="s">
        <v>305</v>
      </c>
      <c r="M17" s="2" t="s">
        <v>305</v>
      </c>
      <c r="N17" s="2" t="s">
        <v>305</v>
      </c>
      <c r="O17" s="2" t="s">
        <v>305</v>
      </c>
      <c r="P17" s="26" t="s">
        <v>309</v>
      </c>
      <c r="Q17" s="23"/>
      <c r="R17" s="23"/>
      <c r="S17" s="23"/>
      <c r="T17" s="23"/>
    </row>
    <row r="18" spans="1:20" ht="25" x14ac:dyDescent="0.25">
      <c r="A18" s="1" t="s">
        <v>316</v>
      </c>
      <c r="B18" s="31" t="s">
        <v>318</v>
      </c>
      <c r="C18" s="9" t="s">
        <v>58</v>
      </c>
      <c r="D18" s="32">
        <v>44075</v>
      </c>
      <c r="E18" s="25" t="s">
        <v>319</v>
      </c>
      <c r="F18" s="2" t="s">
        <v>59</v>
      </c>
      <c r="G18" s="12" t="s">
        <v>62</v>
      </c>
      <c r="H18" s="32">
        <v>44075</v>
      </c>
      <c r="I18" s="36">
        <v>0</v>
      </c>
      <c r="J18" s="2" t="s">
        <v>305</v>
      </c>
      <c r="K18" s="12" t="s">
        <v>61</v>
      </c>
      <c r="L18" s="2" t="s">
        <v>305</v>
      </c>
      <c r="M18" s="2" t="s">
        <v>305</v>
      </c>
      <c r="N18" s="2" t="s">
        <v>305</v>
      </c>
      <c r="O18" s="2" t="s">
        <v>305</v>
      </c>
      <c r="P18" s="33" t="s">
        <v>320</v>
      </c>
    </row>
    <row r="19" spans="1:20" s="22" customFormat="1" ht="37.5" x14ac:dyDescent="0.25">
      <c r="A19" s="41" t="s">
        <v>317</v>
      </c>
      <c r="B19" s="42" t="s">
        <v>322</v>
      </c>
      <c r="C19" s="43" t="s">
        <v>58</v>
      </c>
      <c r="D19" s="44">
        <v>44121</v>
      </c>
      <c r="E19" s="45" t="s">
        <v>339</v>
      </c>
      <c r="F19" s="45" t="s">
        <v>59</v>
      </c>
      <c r="G19" s="46" t="s">
        <v>62</v>
      </c>
      <c r="H19" s="47">
        <v>44122</v>
      </c>
      <c r="I19" s="48">
        <v>1</v>
      </c>
      <c r="J19" s="45" t="s">
        <v>305</v>
      </c>
      <c r="K19" s="46" t="s">
        <v>61</v>
      </c>
      <c r="L19" s="2" t="s">
        <v>305</v>
      </c>
      <c r="M19" s="2" t="s">
        <v>305</v>
      </c>
      <c r="N19" s="2" t="s">
        <v>305</v>
      </c>
      <c r="O19" s="2" t="s">
        <v>305</v>
      </c>
      <c r="P19" s="45" t="s">
        <v>338</v>
      </c>
    </row>
    <row r="20" spans="1:20" s="22" customFormat="1" ht="25" x14ac:dyDescent="0.25">
      <c r="A20" s="41" t="s">
        <v>317</v>
      </c>
      <c r="B20" s="42" t="s">
        <v>321</v>
      </c>
      <c r="C20" s="43" t="s">
        <v>58</v>
      </c>
      <c r="D20" s="49">
        <v>44122</v>
      </c>
      <c r="E20" s="45" t="s">
        <v>340</v>
      </c>
      <c r="F20" s="45" t="s">
        <v>59</v>
      </c>
      <c r="G20" s="46" t="s">
        <v>62</v>
      </c>
      <c r="H20" s="47">
        <v>44123</v>
      </c>
      <c r="I20" s="48">
        <v>1</v>
      </c>
      <c r="J20" s="45" t="s">
        <v>305</v>
      </c>
      <c r="K20" s="46" t="s">
        <v>61</v>
      </c>
      <c r="L20" s="2" t="s">
        <v>305</v>
      </c>
      <c r="M20" s="2" t="s">
        <v>305</v>
      </c>
      <c r="N20" s="2" t="s">
        <v>305</v>
      </c>
      <c r="O20" s="2" t="s">
        <v>305</v>
      </c>
      <c r="P20" s="45" t="s">
        <v>338</v>
      </c>
    </row>
    <row r="21" spans="1:20" s="23" customFormat="1" ht="12.5" x14ac:dyDescent="0.25">
      <c r="A21" s="1" t="s">
        <v>419</v>
      </c>
      <c r="B21" s="30" t="s">
        <v>305</v>
      </c>
      <c r="C21" s="1" t="s">
        <v>305</v>
      </c>
      <c r="D21" s="28" t="s">
        <v>305</v>
      </c>
      <c r="E21" s="2" t="s">
        <v>305</v>
      </c>
      <c r="F21" s="2" t="s">
        <v>305</v>
      </c>
      <c r="G21" s="2" t="s">
        <v>305</v>
      </c>
      <c r="H21" s="28" t="s">
        <v>305</v>
      </c>
      <c r="I21" s="29" t="s">
        <v>305</v>
      </c>
      <c r="J21" s="2" t="s">
        <v>305</v>
      </c>
      <c r="K21" s="2" t="s">
        <v>305</v>
      </c>
      <c r="L21" s="2" t="s">
        <v>305</v>
      </c>
      <c r="M21" s="2" t="s">
        <v>305</v>
      </c>
      <c r="N21" s="2" t="s">
        <v>305</v>
      </c>
      <c r="O21" s="2" t="s">
        <v>305</v>
      </c>
      <c r="P21" s="2" t="s">
        <v>305</v>
      </c>
    </row>
    <row r="22" spans="1:20" s="23" customFormat="1" ht="12.5" x14ac:dyDescent="0.25">
      <c r="A22" s="1" t="s">
        <v>420</v>
      </c>
      <c r="B22" s="30" t="s">
        <v>305</v>
      </c>
      <c r="C22" s="1" t="s">
        <v>305</v>
      </c>
      <c r="D22" s="28" t="s">
        <v>305</v>
      </c>
      <c r="E22" s="2" t="s">
        <v>305</v>
      </c>
      <c r="F22" s="2" t="s">
        <v>305</v>
      </c>
      <c r="G22" s="2" t="s">
        <v>305</v>
      </c>
      <c r="H22" s="28" t="s">
        <v>305</v>
      </c>
      <c r="I22" s="29" t="s">
        <v>305</v>
      </c>
      <c r="J22" s="2" t="s">
        <v>305</v>
      </c>
      <c r="K22" s="2" t="s">
        <v>305</v>
      </c>
      <c r="L22" s="2" t="s">
        <v>305</v>
      </c>
      <c r="M22" s="2" t="s">
        <v>305</v>
      </c>
      <c r="N22" s="2" t="s">
        <v>305</v>
      </c>
      <c r="O22" s="2" t="s">
        <v>305</v>
      </c>
      <c r="P22" s="2" t="s">
        <v>305</v>
      </c>
    </row>
    <row r="23" spans="1:20" s="23" customFormat="1" ht="12.5" x14ac:dyDescent="0.25">
      <c r="A23" s="1" t="s">
        <v>421</v>
      </c>
      <c r="B23" s="30" t="s">
        <v>305</v>
      </c>
      <c r="C23" s="1" t="s">
        <v>305</v>
      </c>
      <c r="D23" s="28" t="s">
        <v>305</v>
      </c>
      <c r="E23" s="2" t="s">
        <v>305</v>
      </c>
      <c r="F23" s="2" t="s">
        <v>305</v>
      </c>
      <c r="G23" s="2" t="s">
        <v>305</v>
      </c>
      <c r="H23" s="28" t="s">
        <v>305</v>
      </c>
      <c r="I23" s="29" t="s">
        <v>305</v>
      </c>
      <c r="J23" s="2" t="s">
        <v>305</v>
      </c>
      <c r="K23" s="2" t="s">
        <v>305</v>
      </c>
      <c r="L23" s="2" t="s">
        <v>305</v>
      </c>
      <c r="M23" s="2" t="s">
        <v>305</v>
      </c>
      <c r="N23" s="2" t="s">
        <v>305</v>
      </c>
      <c r="O23" s="2" t="s">
        <v>305</v>
      </c>
      <c r="P23" s="2" t="s">
        <v>305</v>
      </c>
    </row>
    <row r="24" spans="1:20" s="23" customFormat="1" ht="12.5" x14ac:dyDescent="0.25">
      <c r="A24" s="1" t="s">
        <v>422</v>
      </c>
      <c r="B24" s="30" t="s">
        <v>305</v>
      </c>
      <c r="C24" s="1" t="s">
        <v>305</v>
      </c>
      <c r="D24" s="28" t="s">
        <v>305</v>
      </c>
      <c r="E24" s="2" t="s">
        <v>305</v>
      </c>
      <c r="F24" s="2" t="s">
        <v>305</v>
      </c>
      <c r="G24" s="2" t="s">
        <v>305</v>
      </c>
      <c r="H24" s="28" t="s">
        <v>305</v>
      </c>
      <c r="I24" s="29" t="s">
        <v>305</v>
      </c>
      <c r="J24" s="2" t="s">
        <v>305</v>
      </c>
      <c r="K24" s="2" t="s">
        <v>305</v>
      </c>
      <c r="L24" s="2" t="s">
        <v>305</v>
      </c>
      <c r="M24" s="2" t="s">
        <v>305</v>
      </c>
      <c r="N24" s="2" t="s">
        <v>305</v>
      </c>
      <c r="O24" s="2" t="s">
        <v>305</v>
      </c>
      <c r="P24" s="2" t="s">
        <v>305</v>
      </c>
    </row>
    <row r="25" spans="1:20" s="82" customFormat="1" ht="12.5" x14ac:dyDescent="0.25">
      <c r="A25" s="1" t="s">
        <v>426</v>
      </c>
      <c r="B25" s="30" t="s">
        <v>305</v>
      </c>
      <c r="C25" s="1" t="s">
        <v>305</v>
      </c>
      <c r="D25" s="28" t="s">
        <v>305</v>
      </c>
      <c r="E25" s="2" t="s">
        <v>305</v>
      </c>
      <c r="F25" s="2" t="s">
        <v>305</v>
      </c>
      <c r="G25" s="2" t="s">
        <v>305</v>
      </c>
      <c r="H25" s="28" t="s">
        <v>305</v>
      </c>
      <c r="I25" s="29" t="s">
        <v>305</v>
      </c>
      <c r="J25" s="2" t="s">
        <v>305</v>
      </c>
      <c r="K25" s="2" t="s">
        <v>305</v>
      </c>
      <c r="L25" s="2" t="s">
        <v>305</v>
      </c>
      <c r="M25" s="2" t="s">
        <v>305</v>
      </c>
      <c r="N25" s="2" t="s">
        <v>305</v>
      </c>
      <c r="O25" s="2" t="s">
        <v>305</v>
      </c>
      <c r="P25" s="2" t="s">
        <v>305</v>
      </c>
    </row>
    <row r="26" spans="1:20" s="82" customFormat="1" ht="12.5" x14ac:dyDescent="0.25">
      <c r="A26" s="1" t="s">
        <v>427</v>
      </c>
      <c r="B26" s="30" t="s">
        <v>305</v>
      </c>
      <c r="C26" s="1" t="s">
        <v>305</v>
      </c>
      <c r="D26" s="28" t="s">
        <v>305</v>
      </c>
      <c r="E26" s="2" t="s">
        <v>305</v>
      </c>
      <c r="F26" s="2" t="s">
        <v>305</v>
      </c>
      <c r="G26" s="2" t="s">
        <v>305</v>
      </c>
      <c r="H26" s="28" t="s">
        <v>305</v>
      </c>
      <c r="I26" s="29" t="s">
        <v>305</v>
      </c>
      <c r="J26" s="2" t="s">
        <v>305</v>
      </c>
      <c r="K26" s="2" t="s">
        <v>305</v>
      </c>
      <c r="L26" s="2" t="s">
        <v>305</v>
      </c>
      <c r="M26" s="2" t="s">
        <v>305</v>
      </c>
      <c r="N26" s="2" t="s">
        <v>305</v>
      </c>
      <c r="O26" s="2" t="s">
        <v>305</v>
      </c>
      <c r="P26" s="2" t="s">
        <v>305</v>
      </c>
    </row>
    <row r="27" spans="1:20" s="82" customFormat="1" ht="12.5" x14ac:dyDescent="0.25">
      <c r="A27" s="1" t="s">
        <v>428</v>
      </c>
      <c r="B27" s="30" t="s">
        <v>305</v>
      </c>
      <c r="C27" s="1" t="s">
        <v>305</v>
      </c>
      <c r="D27" s="28" t="s">
        <v>305</v>
      </c>
      <c r="E27" s="2" t="s">
        <v>305</v>
      </c>
      <c r="F27" s="2" t="s">
        <v>305</v>
      </c>
      <c r="G27" s="2" t="s">
        <v>305</v>
      </c>
      <c r="H27" s="28" t="s">
        <v>305</v>
      </c>
      <c r="I27" s="29" t="s">
        <v>305</v>
      </c>
      <c r="J27" s="2" t="s">
        <v>305</v>
      </c>
      <c r="K27" s="2" t="s">
        <v>305</v>
      </c>
      <c r="L27" s="2" t="s">
        <v>305</v>
      </c>
      <c r="M27" s="2" t="s">
        <v>305</v>
      </c>
      <c r="N27" s="2" t="s">
        <v>305</v>
      </c>
      <c r="O27" s="2" t="s">
        <v>305</v>
      </c>
      <c r="P27" s="2" t="s">
        <v>305</v>
      </c>
    </row>
    <row r="28" spans="1:20" s="82" customFormat="1" ht="12.5" x14ac:dyDescent="0.25">
      <c r="A28" s="1" t="s">
        <v>429</v>
      </c>
      <c r="B28" s="30" t="s">
        <v>305</v>
      </c>
      <c r="C28" s="1" t="s">
        <v>305</v>
      </c>
      <c r="D28" s="28" t="s">
        <v>305</v>
      </c>
      <c r="E28" s="2" t="s">
        <v>305</v>
      </c>
      <c r="F28" s="2" t="s">
        <v>305</v>
      </c>
      <c r="G28" s="2" t="s">
        <v>305</v>
      </c>
      <c r="H28" s="28" t="s">
        <v>305</v>
      </c>
      <c r="I28" s="29" t="s">
        <v>305</v>
      </c>
      <c r="J28" s="2" t="s">
        <v>305</v>
      </c>
      <c r="K28" s="2" t="s">
        <v>305</v>
      </c>
      <c r="L28" s="2" t="s">
        <v>305</v>
      </c>
      <c r="M28" s="2" t="s">
        <v>305</v>
      </c>
      <c r="N28" s="2" t="s">
        <v>305</v>
      </c>
      <c r="O28" s="2" t="s">
        <v>305</v>
      </c>
      <c r="P28" s="2" t="s">
        <v>305</v>
      </c>
    </row>
  </sheetData>
  <mergeCells count="1">
    <mergeCell ref="L1:O1"/>
  </mergeCells>
  <dataValidations count="4">
    <dataValidation type="list" allowBlank="1" sqref="F3:F28">
      <formula1>"YES,NO"</formula1>
    </dataValidation>
    <dataValidation type="list" allowBlank="1" sqref="C3:C28">
      <formula1>"eFOI,STANDARD"</formula1>
    </dataValidation>
    <dataValidation type="list" allowBlank="1" sqref="K3:O28">
      <formula1>"Yes,No"</formula1>
    </dataValidation>
    <dataValidation type="list" allowBlank="1" sqref="G3:G28">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I28"/>
  <sheetViews>
    <sheetView tabSelected="1" topLeftCell="F1" zoomScale="75" zoomScaleNormal="75" workbookViewId="0">
      <pane ySplit="760" topLeftCell="A7" activePane="bottomLeft"/>
      <selection activeCell="J4" sqref="J4"/>
      <selection pane="bottomLeft" activeCell="U11" sqref="U11"/>
    </sheetView>
  </sheetViews>
  <sheetFormatPr defaultColWidth="14.453125" defaultRowHeight="15.75" customHeight="1" x14ac:dyDescent="0.25"/>
  <cols>
    <col min="1" max="2" width="20.7265625" customWidth="1"/>
    <col min="3" max="3" width="17.7265625" customWidth="1"/>
    <col min="4" max="6" width="9.7265625" customWidth="1"/>
    <col min="7" max="7" width="3.26953125" customWidth="1"/>
    <col min="8" max="11" width="11.7265625" customWidth="1"/>
    <col min="12" max="12" width="11.7265625" style="82" customWidth="1"/>
    <col min="13" max="18" width="11.7265625" customWidth="1"/>
    <col min="19" max="19" width="11.7265625" style="82" customWidth="1"/>
    <col min="20" max="20" width="4.453125" customWidth="1"/>
    <col min="21" max="25" width="11.7265625" customWidth="1"/>
    <col min="26" max="26" width="4.453125" customWidth="1"/>
  </cols>
  <sheetData>
    <row r="1" spans="1:26" ht="12.5" x14ac:dyDescent="0.25">
      <c r="A1" s="87" t="s">
        <v>65</v>
      </c>
      <c r="B1" s="87" t="s">
        <v>66</v>
      </c>
      <c r="C1" s="87" t="s">
        <v>67</v>
      </c>
      <c r="D1" s="87" t="s">
        <v>68</v>
      </c>
      <c r="E1" s="87" t="s">
        <v>69</v>
      </c>
      <c r="F1" s="87" t="s">
        <v>25</v>
      </c>
      <c r="G1" s="88"/>
      <c r="H1" s="89" t="s">
        <v>70</v>
      </c>
      <c r="I1" s="89" t="s">
        <v>71</v>
      </c>
      <c r="J1" s="86"/>
      <c r="K1" s="86"/>
      <c r="L1" s="86"/>
      <c r="M1" s="86"/>
      <c r="N1" s="86"/>
      <c r="O1" s="86"/>
      <c r="P1" s="86"/>
      <c r="Q1" s="89" t="s">
        <v>439</v>
      </c>
      <c r="R1" s="89" t="s">
        <v>440</v>
      </c>
      <c r="S1" s="89" t="s">
        <v>441</v>
      </c>
      <c r="T1" s="14"/>
      <c r="U1" s="85" t="s">
        <v>72</v>
      </c>
      <c r="V1" s="85" t="s">
        <v>73</v>
      </c>
      <c r="W1" s="86"/>
      <c r="X1" s="86"/>
      <c r="Y1" s="86"/>
      <c r="Z1" s="14"/>
    </row>
    <row r="2" spans="1:26" ht="36.5" customHeight="1" x14ac:dyDescent="0.25">
      <c r="A2" s="86"/>
      <c r="B2" s="86"/>
      <c r="C2" s="86"/>
      <c r="D2" s="86"/>
      <c r="E2" s="86"/>
      <c r="F2" s="86"/>
      <c r="G2" s="86"/>
      <c r="H2" s="86"/>
      <c r="I2" s="15" t="s">
        <v>63</v>
      </c>
      <c r="J2" s="15" t="s">
        <v>74</v>
      </c>
      <c r="K2" s="15" t="s">
        <v>64</v>
      </c>
      <c r="L2" s="84" t="s">
        <v>437</v>
      </c>
      <c r="M2" s="15" t="s">
        <v>75</v>
      </c>
      <c r="N2" s="15" t="s">
        <v>76</v>
      </c>
      <c r="O2" s="15" t="s">
        <v>77</v>
      </c>
      <c r="P2" s="15" t="s">
        <v>60</v>
      </c>
      <c r="Q2" s="86"/>
      <c r="R2" s="86"/>
      <c r="S2" s="86"/>
      <c r="T2" s="14"/>
      <c r="U2" s="86"/>
      <c r="V2" s="16" t="s">
        <v>78</v>
      </c>
      <c r="W2" s="16" t="s">
        <v>79</v>
      </c>
      <c r="X2" s="16" t="s">
        <v>80</v>
      </c>
      <c r="Y2" s="16" t="s">
        <v>81</v>
      </c>
      <c r="Z2" s="14"/>
    </row>
    <row r="3" spans="1:26" ht="208" x14ac:dyDescent="0.25">
      <c r="A3" s="17" t="s">
        <v>82</v>
      </c>
      <c r="B3" s="17" t="s">
        <v>83</v>
      </c>
      <c r="C3" s="17" t="s">
        <v>84</v>
      </c>
      <c r="D3" s="17" t="s">
        <v>85</v>
      </c>
      <c r="E3" s="17" t="s">
        <v>34</v>
      </c>
      <c r="F3" s="17" t="s">
        <v>86</v>
      </c>
      <c r="G3" s="17"/>
      <c r="H3" s="17" t="s">
        <v>87</v>
      </c>
      <c r="I3" s="17" t="s">
        <v>88</v>
      </c>
      <c r="J3" s="17" t="s">
        <v>89</v>
      </c>
      <c r="K3" s="17" t="s">
        <v>90</v>
      </c>
      <c r="L3" s="93" t="s">
        <v>438</v>
      </c>
      <c r="M3" s="17" t="s">
        <v>91</v>
      </c>
      <c r="N3" s="17" t="s">
        <v>92</v>
      </c>
      <c r="O3" s="17" t="s">
        <v>93</v>
      </c>
      <c r="P3" s="17" t="s">
        <v>94</v>
      </c>
      <c r="Q3" s="17" t="s">
        <v>95</v>
      </c>
      <c r="R3" s="93" t="s">
        <v>442</v>
      </c>
      <c r="S3" s="93" t="s">
        <v>443</v>
      </c>
      <c r="T3" s="83"/>
      <c r="U3" s="17" t="s">
        <v>96</v>
      </c>
      <c r="V3" s="17" t="s">
        <v>97</v>
      </c>
      <c r="W3" s="17" t="s">
        <v>98</v>
      </c>
      <c r="X3" s="17" t="s">
        <v>99</v>
      </c>
      <c r="Y3" s="17" t="s">
        <v>100</v>
      </c>
      <c r="Z3" s="83"/>
    </row>
    <row r="4" spans="1:26" ht="25" x14ac:dyDescent="0.25">
      <c r="A4" s="27" t="s">
        <v>323</v>
      </c>
      <c r="B4" s="27" t="s">
        <v>324</v>
      </c>
      <c r="C4" s="27" t="s">
        <v>325</v>
      </c>
      <c r="D4" s="27" t="s">
        <v>326</v>
      </c>
      <c r="E4" s="13" t="s">
        <v>39</v>
      </c>
      <c r="F4" s="18" t="s">
        <v>58</v>
      </c>
      <c r="G4" s="19"/>
      <c r="H4" s="13">
        <f>SUM(I4:P4)</f>
        <v>0</v>
      </c>
      <c r="I4" s="13">
        <v>0</v>
      </c>
      <c r="J4" s="13">
        <v>0</v>
      </c>
      <c r="K4" s="13">
        <v>0</v>
      </c>
      <c r="L4" s="13"/>
      <c r="M4" s="13">
        <v>0</v>
      </c>
      <c r="N4" s="13">
        <v>0</v>
      </c>
      <c r="O4" s="13">
        <v>0</v>
      </c>
      <c r="P4" s="13">
        <v>0</v>
      </c>
      <c r="Q4" s="13">
        <v>0</v>
      </c>
      <c r="R4" s="20">
        <v>0</v>
      </c>
      <c r="S4" s="20"/>
      <c r="T4" s="19"/>
      <c r="U4" s="13">
        <v>0</v>
      </c>
      <c r="V4" s="13">
        <v>0</v>
      </c>
      <c r="W4" s="13">
        <v>0</v>
      </c>
      <c r="X4" s="13">
        <v>0</v>
      </c>
      <c r="Y4" s="13">
        <v>0</v>
      </c>
      <c r="Z4" s="21"/>
    </row>
    <row r="5" spans="1:26" ht="25" x14ac:dyDescent="0.25">
      <c r="A5" s="27" t="s">
        <v>323</v>
      </c>
      <c r="B5" s="27" t="s">
        <v>324</v>
      </c>
      <c r="C5" s="27" t="s">
        <v>325</v>
      </c>
      <c r="D5" s="27" t="s">
        <v>326</v>
      </c>
      <c r="E5" s="13" t="s">
        <v>40</v>
      </c>
      <c r="F5" s="18" t="s">
        <v>58</v>
      </c>
      <c r="G5" s="19"/>
      <c r="H5" s="13">
        <f t="shared" ref="H5:H20" si="0">SUM(I5:P5)</f>
        <v>0</v>
      </c>
      <c r="I5" s="13">
        <v>0</v>
      </c>
      <c r="J5" s="13">
        <v>0</v>
      </c>
      <c r="K5" s="13">
        <v>0</v>
      </c>
      <c r="L5" s="13"/>
      <c r="M5" s="13">
        <v>0</v>
      </c>
      <c r="N5" s="13">
        <v>0</v>
      </c>
      <c r="O5" s="13">
        <v>0</v>
      </c>
      <c r="P5" s="13">
        <v>0</v>
      </c>
      <c r="Q5" s="13">
        <v>0</v>
      </c>
      <c r="R5" s="20">
        <v>0</v>
      </c>
      <c r="S5" s="20"/>
      <c r="T5" s="19"/>
      <c r="U5" s="13">
        <v>0</v>
      </c>
      <c r="V5" s="13">
        <v>0</v>
      </c>
      <c r="W5" s="13">
        <v>0</v>
      </c>
      <c r="X5" s="13">
        <v>0</v>
      </c>
      <c r="Y5" s="13">
        <v>0</v>
      </c>
      <c r="Z5" s="21"/>
    </row>
    <row r="6" spans="1:26" ht="25" x14ac:dyDescent="0.25">
      <c r="A6" s="27" t="s">
        <v>323</v>
      </c>
      <c r="B6" s="27" t="s">
        <v>324</v>
      </c>
      <c r="C6" s="27" t="s">
        <v>325</v>
      </c>
      <c r="D6" s="27" t="s">
        <v>326</v>
      </c>
      <c r="E6" s="13" t="s">
        <v>41</v>
      </c>
      <c r="F6" s="18" t="s">
        <v>58</v>
      </c>
      <c r="G6" s="19"/>
      <c r="H6" s="13">
        <f t="shared" si="0"/>
        <v>0</v>
      </c>
      <c r="I6" s="13">
        <v>0</v>
      </c>
      <c r="J6" s="13">
        <v>0</v>
      </c>
      <c r="K6" s="13">
        <v>0</v>
      </c>
      <c r="L6" s="13"/>
      <c r="M6" s="13">
        <v>0</v>
      </c>
      <c r="N6" s="13">
        <v>0</v>
      </c>
      <c r="O6" s="13">
        <v>0</v>
      </c>
      <c r="P6" s="13">
        <v>0</v>
      </c>
      <c r="Q6" s="13">
        <v>0</v>
      </c>
      <c r="R6" s="20">
        <v>0</v>
      </c>
      <c r="S6" s="20"/>
      <c r="T6" s="19"/>
      <c r="U6" s="13">
        <v>0</v>
      </c>
      <c r="V6" s="13">
        <v>0</v>
      </c>
      <c r="W6" s="13">
        <v>0</v>
      </c>
      <c r="X6" s="13">
        <v>0</v>
      </c>
      <c r="Y6" s="13">
        <v>0</v>
      </c>
      <c r="Z6" s="21"/>
    </row>
    <row r="7" spans="1:26" ht="25" x14ac:dyDescent="0.25">
      <c r="A7" s="27" t="s">
        <v>323</v>
      </c>
      <c r="B7" s="27" t="s">
        <v>324</v>
      </c>
      <c r="C7" s="27" t="s">
        <v>325</v>
      </c>
      <c r="D7" s="27" t="s">
        <v>326</v>
      </c>
      <c r="E7" s="13" t="s">
        <v>42</v>
      </c>
      <c r="F7" s="13" t="s">
        <v>58</v>
      </c>
      <c r="G7" s="19"/>
      <c r="H7" s="13">
        <f t="shared" si="0"/>
        <v>0</v>
      </c>
      <c r="I7" s="13">
        <v>0</v>
      </c>
      <c r="J7" s="13">
        <v>0</v>
      </c>
      <c r="K7" s="13">
        <v>0</v>
      </c>
      <c r="L7" s="13">
        <v>0</v>
      </c>
      <c r="M7" s="13">
        <v>0</v>
      </c>
      <c r="N7" s="13">
        <v>0</v>
      </c>
      <c r="O7" s="13">
        <v>0</v>
      </c>
      <c r="P7" s="13">
        <v>0</v>
      </c>
      <c r="Q7" s="13">
        <v>0</v>
      </c>
      <c r="R7" s="20">
        <v>0</v>
      </c>
      <c r="S7" s="94" t="s">
        <v>305</v>
      </c>
      <c r="T7" s="19"/>
      <c r="U7" s="13">
        <v>0</v>
      </c>
      <c r="V7" s="13">
        <v>0</v>
      </c>
      <c r="W7" s="13">
        <v>0</v>
      </c>
      <c r="X7" s="13">
        <v>0</v>
      </c>
      <c r="Y7" s="13">
        <v>0</v>
      </c>
      <c r="Z7" s="21"/>
    </row>
    <row r="8" spans="1:26" ht="25" x14ac:dyDescent="0.25">
      <c r="A8" s="27" t="s">
        <v>323</v>
      </c>
      <c r="B8" s="27" t="s">
        <v>324</v>
      </c>
      <c r="C8" s="27" t="s">
        <v>325</v>
      </c>
      <c r="D8" s="27" t="s">
        <v>326</v>
      </c>
      <c r="E8" s="13" t="s">
        <v>43</v>
      </c>
      <c r="F8" s="13" t="s">
        <v>58</v>
      </c>
      <c r="G8" s="19"/>
      <c r="H8" s="13">
        <f t="shared" si="0"/>
        <v>0</v>
      </c>
      <c r="I8" s="13">
        <v>0</v>
      </c>
      <c r="J8" s="13">
        <v>0</v>
      </c>
      <c r="K8" s="13">
        <v>0</v>
      </c>
      <c r="L8" s="13">
        <v>0</v>
      </c>
      <c r="M8" s="13">
        <v>0</v>
      </c>
      <c r="N8" s="13">
        <v>0</v>
      </c>
      <c r="O8" s="13">
        <v>0</v>
      </c>
      <c r="P8" s="13">
        <v>0</v>
      </c>
      <c r="Q8" s="13">
        <v>0</v>
      </c>
      <c r="R8" s="20">
        <v>0</v>
      </c>
      <c r="S8" s="94" t="s">
        <v>305</v>
      </c>
      <c r="T8" s="19"/>
      <c r="U8" s="13">
        <v>0</v>
      </c>
      <c r="V8" s="13">
        <v>0</v>
      </c>
      <c r="W8" s="13">
        <v>0</v>
      </c>
      <c r="X8" s="13">
        <v>0</v>
      </c>
      <c r="Y8" s="13">
        <v>0</v>
      </c>
      <c r="Z8" s="21"/>
    </row>
    <row r="9" spans="1:26" s="23" customFormat="1" ht="25" x14ac:dyDescent="0.25">
      <c r="A9" s="27" t="s">
        <v>323</v>
      </c>
      <c r="B9" s="27" t="s">
        <v>324</v>
      </c>
      <c r="C9" s="27" t="s">
        <v>325</v>
      </c>
      <c r="D9" s="27" t="s">
        <v>326</v>
      </c>
      <c r="E9" s="13" t="s">
        <v>44</v>
      </c>
      <c r="F9" s="13" t="s">
        <v>58</v>
      </c>
      <c r="G9" s="19"/>
      <c r="H9" s="13">
        <f t="shared" si="0"/>
        <v>0</v>
      </c>
      <c r="I9" s="13">
        <v>0</v>
      </c>
      <c r="J9" s="13">
        <v>0</v>
      </c>
      <c r="K9" s="13">
        <v>0</v>
      </c>
      <c r="L9" s="13">
        <v>0</v>
      </c>
      <c r="M9" s="13">
        <v>0</v>
      </c>
      <c r="N9" s="13">
        <v>0</v>
      </c>
      <c r="O9" s="13">
        <v>0</v>
      </c>
      <c r="P9" s="13">
        <v>0</v>
      </c>
      <c r="Q9" s="13">
        <v>0</v>
      </c>
      <c r="R9" s="20">
        <v>0</v>
      </c>
      <c r="S9" s="94" t="s">
        <v>305</v>
      </c>
      <c r="T9" s="19"/>
      <c r="U9" s="13">
        <v>0</v>
      </c>
      <c r="V9" s="13">
        <v>0</v>
      </c>
      <c r="W9" s="13">
        <v>0</v>
      </c>
      <c r="X9" s="13">
        <v>0</v>
      </c>
      <c r="Y9" s="13">
        <v>0</v>
      </c>
      <c r="Z9" s="21"/>
    </row>
    <row r="10" spans="1:26" s="23" customFormat="1" ht="25" x14ac:dyDescent="0.25">
      <c r="A10" s="27" t="s">
        <v>323</v>
      </c>
      <c r="B10" s="27" t="s">
        <v>324</v>
      </c>
      <c r="C10" s="27" t="s">
        <v>325</v>
      </c>
      <c r="D10" s="27" t="s">
        <v>326</v>
      </c>
      <c r="E10" s="27" t="s">
        <v>45</v>
      </c>
      <c r="F10" s="13" t="s">
        <v>58</v>
      </c>
      <c r="G10" s="19"/>
      <c r="H10" s="13">
        <f t="shared" si="0"/>
        <v>0</v>
      </c>
      <c r="I10" s="13">
        <v>0</v>
      </c>
      <c r="J10" s="13">
        <v>0</v>
      </c>
      <c r="K10" s="13">
        <v>0</v>
      </c>
      <c r="L10" s="13">
        <v>0</v>
      </c>
      <c r="M10" s="13">
        <v>0</v>
      </c>
      <c r="N10" s="13">
        <v>0</v>
      </c>
      <c r="O10" s="13">
        <v>0</v>
      </c>
      <c r="P10" s="13">
        <v>0</v>
      </c>
      <c r="Q10" s="13">
        <v>0</v>
      </c>
      <c r="R10" s="20">
        <v>0</v>
      </c>
      <c r="S10" s="94" t="s">
        <v>305</v>
      </c>
      <c r="T10" s="19"/>
      <c r="U10" s="13">
        <v>0</v>
      </c>
      <c r="V10" s="13">
        <v>0</v>
      </c>
      <c r="W10" s="13">
        <v>0</v>
      </c>
      <c r="X10" s="13">
        <v>0</v>
      </c>
      <c r="Y10" s="13">
        <v>0</v>
      </c>
      <c r="Z10" s="21"/>
    </row>
    <row r="11" spans="1:26" s="23" customFormat="1" ht="25" x14ac:dyDescent="0.25">
      <c r="A11" s="27" t="s">
        <v>323</v>
      </c>
      <c r="B11" s="27" t="s">
        <v>324</v>
      </c>
      <c r="C11" s="27" t="s">
        <v>325</v>
      </c>
      <c r="D11" s="27" t="s">
        <v>326</v>
      </c>
      <c r="E11" s="27" t="s">
        <v>46</v>
      </c>
      <c r="F11" s="13" t="s">
        <v>58</v>
      </c>
      <c r="G11" s="19"/>
      <c r="H11" s="13">
        <f t="shared" si="0"/>
        <v>0</v>
      </c>
      <c r="I11" s="13">
        <v>0</v>
      </c>
      <c r="J11" s="13">
        <v>0</v>
      </c>
      <c r="K11" s="13">
        <v>0</v>
      </c>
      <c r="L11" s="13">
        <v>0</v>
      </c>
      <c r="M11" s="13">
        <v>0</v>
      </c>
      <c r="N11" s="13">
        <v>0</v>
      </c>
      <c r="O11" s="13">
        <v>0</v>
      </c>
      <c r="P11" s="13">
        <v>0</v>
      </c>
      <c r="Q11" s="13">
        <v>0</v>
      </c>
      <c r="R11" s="20">
        <v>0</v>
      </c>
      <c r="S11" s="94" t="s">
        <v>305</v>
      </c>
      <c r="T11" s="19"/>
      <c r="U11" s="13">
        <v>0</v>
      </c>
      <c r="V11" s="13">
        <v>0</v>
      </c>
      <c r="W11" s="13">
        <v>0</v>
      </c>
      <c r="X11" s="13">
        <v>0</v>
      </c>
      <c r="Y11" s="13">
        <v>0</v>
      </c>
      <c r="Z11" s="21"/>
    </row>
    <row r="12" spans="1:26" s="23" customFormat="1" ht="25" x14ac:dyDescent="0.25">
      <c r="A12" s="27" t="s">
        <v>323</v>
      </c>
      <c r="B12" s="27" t="s">
        <v>324</v>
      </c>
      <c r="C12" s="27" t="s">
        <v>325</v>
      </c>
      <c r="D12" s="27" t="s">
        <v>326</v>
      </c>
      <c r="E12" s="27" t="s">
        <v>47</v>
      </c>
      <c r="F12" s="13" t="s">
        <v>58</v>
      </c>
      <c r="G12" s="19"/>
      <c r="H12" s="13">
        <f t="shared" si="0"/>
        <v>0</v>
      </c>
      <c r="I12" s="13">
        <v>0</v>
      </c>
      <c r="J12" s="13">
        <v>0</v>
      </c>
      <c r="K12" s="13">
        <v>0</v>
      </c>
      <c r="L12" s="13">
        <v>0</v>
      </c>
      <c r="M12" s="13">
        <v>0</v>
      </c>
      <c r="N12" s="13">
        <v>0</v>
      </c>
      <c r="O12" s="13">
        <v>0</v>
      </c>
      <c r="P12" s="13">
        <v>0</v>
      </c>
      <c r="Q12" s="13">
        <v>0</v>
      </c>
      <c r="R12" s="20">
        <v>0</v>
      </c>
      <c r="S12" s="94" t="s">
        <v>305</v>
      </c>
      <c r="T12" s="19"/>
      <c r="U12" s="13">
        <v>0</v>
      </c>
      <c r="V12" s="13">
        <v>0</v>
      </c>
      <c r="W12" s="13">
        <v>0</v>
      </c>
      <c r="X12" s="13">
        <v>0</v>
      </c>
      <c r="Y12" s="13">
        <v>0</v>
      </c>
      <c r="Z12" s="21"/>
    </row>
    <row r="13" spans="1:26" s="23" customFormat="1" ht="25" x14ac:dyDescent="0.25">
      <c r="A13" s="27" t="s">
        <v>323</v>
      </c>
      <c r="B13" s="27" t="s">
        <v>101</v>
      </c>
      <c r="C13" s="27" t="s">
        <v>102</v>
      </c>
      <c r="D13" s="27" t="s">
        <v>326</v>
      </c>
      <c r="E13" s="27" t="s">
        <v>48</v>
      </c>
      <c r="F13" s="13" t="s">
        <v>58</v>
      </c>
      <c r="G13" s="19"/>
      <c r="H13" s="13">
        <f t="shared" si="0"/>
        <v>1</v>
      </c>
      <c r="I13" s="13">
        <v>0</v>
      </c>
      <c r="J13" s="13">
        <v>0</v>
      </c>
      <c r="K13" s="13">
        <v>0</v>
      </c>
      <c r="L13" s="13">
        <v>0</v>
      </c>
      <c r="M13" s="13">
        <v>0</v>
      </c>
      <c r="N13" s="13">
        <v>1</v>
      </c>
      <c r="O13" s="13">
        <v>0</v>
      </c>
      <c r="P13" s="13">
        <v>0</v>
      </c>
      <c r="Q13" s="34">
        <f>'FOI Registry_Template'!I12</f>
        <v>2</v>
      </c>
      <c r="R13" s="20">
        <f>Q13/H13</f>
        <v>2</v>
      </c>
      <c r="S13" s="94" t="s">
        <v>305</v>
      </c>
      <c r="T13" s="19"/>
      <c r="U13" s="13">
        <v>0</v>
      </c>
      <c r="V13" s="13">
        <v>0</v>
      </c>
      <c r="W13" s="13">
        <v>0</v>
      </c>
      <c r="X13" s="13">
        <v>0</v>
      </c>
      <c r="Y13" s="13">
        <v>0</v>
      </c>
      <c r="Z13" s="21"/>
    </row>
    <row r="14" spans="1:26" s="23" customFormat="1" ht="25" x14ac:dyDescent="0.25">
      <c r="A14" s="27" t="s">
        <v>323</v>
      </c>
      <c r="B14" s="27" t="s">
        <v>101</v>
      </c>
      <c r="C14" s="27" t="s">
        <v>102</v>
      </c>
      <c r="D14" s="27" t="s">
        <v>326</v>
      </c>
      <c r="E14" s="27" t="s">
        <v>49</v>
      </c>
      <c r="F14" s="13" t="s">
        <v>58</v>
      </c>
      <c r="G14" s="19"/>
      <c r="H14" s="13">
        <f t="shared" si="0"/>
        <v>0</v>
      </c>
      <c r="I14" s="13">
        <v>0</v>
      </c>
      <c r="J14" s="13">
        <v>0</v>
      </c>
      <c r="K14" s="13">
        <v>0</v>
      </c>
      <c r="L14" s="13">
        <v>0</v>
      </c>
      <c r="M14" s="13">
        <v>0</v>
      </c>
      <c r="N14" s="13">
        <v>0</v>
      </c>
      <c r="O14" s="13">
        <v>0</v>
      </c>
      <c r="P14" s="13">
        <v>0</v>
      </c>
      <c r="Q14" s="13">
        <v>0</v>
      </c>
      <c r="R14" s="20">
        <v>0</v>
      </c>
      <c r="S14" s="94" t="s">
        <v>305</v>
      </c>
      <c r="T14" s="19"/>
      <c r="U14" s="13">
        <v>0</v>
      </c>
      <c r="V14" s="13">
        <v>0</v>
      </c>
      <c r="W14" s="13">
        <v>0</v>
      </c>
      <c r="X14" s="13">
        <v>0</v>
      </c>
      <c r="Y14" s="13">
        <v>0</v>
      </c>
      <c r="Z14" s="21"/>
    </row>
    <row r="15" spans="1:26" s="23" customFormat="1" ht="25" x14ac:dyDescent="0.25">
      <c r="A15" s="27" t="s">
        <v>323</v>
      </c>
      <c r="B15" s="27" t="s">
        <v>101</v>
      </c>
      <c r="C15" s="27" t="s">
        <v>102</v>
      </c>
      <c r="D15" s="27" t="s">
        <v>326</v>
      </c>
      <c r="E15" s="27" t="s">
        <v>50</v>
      </c>
      <c r="F15" s="13" t="s">
        <v>58</v>
      </c>
      <c r="G15" s="19"/>
      <c r="H15" s="13">
        <f t="shared" si="0"/>
        <v>1</v>
      </c>
      <c r="I15" s="13">
        <v>0</v>
      </c>
      <c r="J15" s="13">
        <v>0</v>
      </c>
      <c r="K15" s="13">
        <v>0</v>
      </c>
      <c r="L15" s="13">
        <v>1</v>
      </c>
      <c r="M15" s="13">
        <v>0</v>
      </c>
      <c r="N15" s="13">
        <v>0</v>
      </c>
      <c r="O15" s="13">
        <v>0</v>
      </c>
      <c r="P15" s="13">
        <v>0</v>
      </c>
      <c r="Q15" s="34">
        <f>'FOI Registry_Template'!I14</f>
        <v>11</v>
      </c>
      <c r="R15" s="20">
        <f>Q15/H15</f>
        <v>11</v>
      </c>
      <c r="S15" s="94" t="s">
        <v>305</v>
      </c>
      <c r="T15" s="19"/>
      <c r="U15" s="13">
        <v>0</v>
      </c>
      <c r="V15" s="13">
        <v>0</v>
      </c>
      <c r="W15" s="13">
        <v>0</v>
      </c>
      <c r="X15" s="13">
        <v>0</v>
      </c>
      <c r="Y15" s="13">
        <v>0</v>
      </c>
      <c r="Z15" s="21"/>
    </row>
    <row r="16" spans="1:26" s="23" customFormat="1" ht="25" x14ac:dyDescent="0.25">
      <c r="A16" s="27" t="s">
        <v>323</v>
      </c>
      <c r="B16" s="27" t="s">
        <v>101</v>
      </c>
      <c r="C16" s="27" t="s">
        <v>102</v>
      </c>
      <c r="D16" s="27" t="s">
        <v>326</v>
      </c>
      <c r="E16" s="27" t="s">
        <v>51</v>
      </c>
      <c r="F16" s="13" t="s">
        <v>58</v>
      </c>
      <c r="G16" s="19"/>
      <c r="H16" s="13">
        <f t="shared" si="0"/>
        <v>1</v>
      </c>
      <c r="I16" s="13">
        <v>0</v>
      </c>
      <c r="J16" s="13">
        <v>0</v>
      </c>
      <c r="K16" s="13">
        <v>0</v>
      </c>
      <c r="L16" s="13">
        <v>1</v>
      </c>
      <c r="M16" s="13">
        <v>0</v>
      </c>
      <c r="N16" s="13">
        <v>0</v>
      </c>
      <c r="O16" s="13">
        <v>0</v>
      </c>
      <c r="P16" s="13">
        <v>0</v>
      </c>
      <c r="Q16" s="34">
        <f>'FOI Registry_Template'!I15</f>
        <v>1</v>
      </c>
      <c r="R16" s="20">
        <f>Q16/H16</f>
        <v>1</v>
      </c>
      <c r="S16" s="94" t="s">
        <v>305</v>
      </c>
      <c r="T16" s="19"/>
      <c r="U16" s="13">
        <v>0</v>
      </c>
      <c r="V16" s="13">
        <v>0</v>
      </c>
      <c r="W16" s="13">
        <v>0</v>
      </c>
      <c r="X16" s="13">
        <v>0</v>
      </c>
      <c r="Y16" s="13">
        <v>0</v>
      </c>
      <c r="Z16" s="21"/>
    </row>
    <row r="17" spans="1:35" s="23" customFormat="1" ht="25" x14ac:dyDescent="0.25">
      <c r="A17" s="27" t="s">
        <v>323</v>
      </c>
      <c r="B17" s="27" t="s">
        <v>101</v>
      </c>
      <c r="C17" s="27" t="s">
        <v>102</v>
      </c>
      <c r="D17" s="27" t="s">
        <v>326</v>
      </c>
      <c r="E17" s="27" t="s">
        <v>314</v>
      </c>
      <c r="F17" s="13" t="s">
        <v>58</v>
      </c>
      <c r="G17" s="19"/>
      <c r="H17" s="13">
        <f t="shared" si="0"/>
        <v>1</v>
      </c>
      <c r="I17" s="13">
        <v>0</v>
      </c>
      <c r="J17" s="13">
        <v>0</v>
      </c>
      <c r="K17" s="13">
        <v>0</v>
      </c>
      <c r="L17" s="13">
        <v>1</v>
      </c>
      <c r="M17" s="13">
        <v>0</v>
      </c>
      <c r="N17" s="13">
        <v>0</v>
      </c>
      <c r="O17" s="13">
        <v>0</v>
      </c>
      <c r="P17" s="13">
        <v>0</v>
      </c>
      <c r="Q17" s="13">
        <f>'FOI Registry_Template'!I16</f>
        <v>1</v>
      </c>
      <c r="R17" s="20">
        <f>Q17/H17</f>
        <v>1</v>
      </c>
      <c r="S17" s="94" t="s">
        <v>305</v>
      </c>
      <c r="T17" s="19"/>
      <c r="U17" s="13">
        <v>0</v>
      </c>
      <c r="V17" s="13">
        <v>0</v>
      </c>
      <c r="W17" s="13">
        <v>0</v>
      </c>
      <c r="X17" s="13">
        <v>0</v>
      </c>
      <c r="Y17" s="13">
        <v>0</v>
      </c>
      <c r="Z17" s="21"/>
    </row>
    <row r="18" spans="1:35" s="23" customFormat="1" ht="25" x14ac:dyDescent="0.25">
      <c r="A18" s="27" t="s">
        <v>323</v>
      </c>
      <c r="B18" s="27" t="s">
        <v>101</v>
      </c>
      <c r="C18" s="27" t="s">
        <v>102</v>
      </c>
      <c r="D18" s="27" t="s">
        <v>326</v>
      </c>
      <c r="E18" s="27" t="s">
        <v>315</v>
      </c>
      <c r="F18" s="13" t="s">
        <v>58</v>
      </c>
      <c r="G18" s="19"/>
      <c r="H18" s="13">
        <f t="shared" si="0"/>
        <v>0</v>
      </c>
      <c r="I18" s="13">
        <v>0</v>
      </c>
      <c r="J18" s="13">
        <v>0</v>
      </c>
      <c r="K18" s="13">
        <v>0</v>
      </c>
      <c r="L18" s="13">
        <v>0</v>
      </c>
      <c r="M18" s="13">
        <v>0</v>
      </c>
      <c r="N18" s="13">
        <v>0</v>
      </c>
      <c r="O18" s="13">
        <v>0</v>
      </c>
      <c r="P18" s="13">
        <v>0</v>
      </c>
      <c r="Q18" s="13">
        <v>0</v>
      </c>
      <c r="R18" s="20">
        <v>0</v>
      </c>
      <c r="S18" s="94" t="s">
        <v>305</v>
      </c>
      <c r="T18" s="19"/>
      <c r="U18" s="13">
        <v>0</v>
      </c>
      <c r="V18" s="13">
        <v>0</v>
      </c>
      <c r="W18" s="13">
        <v>0</v>
      </c>
      <c r="X18" s="13">
        <v>0</v>
      </c>
      <c r="Y18" s="13">
        <v>0</v>
      </c>
      <c r="Z18" s="21"/>
    </row>
    <row r="19" spans="1:35" s="23" customFormat="1" ht="25" x14ac:dyDescent="0.25">
      <c r="A19" s="27" t="s">
        <v>323</v>
      </c>
      <c r="B19" s="27" t="s">
        <v>101</v>
      </c>
      <c r="C19" s="27" t="s">
        <v>102</v>
      </c>
      <c r="D19" s="27" t="s">
        <v>326</v>
      </c>
      <c r="E19" s="27" t="s">
        <v>316</v>
      </c>
      <c r="F19" s="13" t="s">
        <v>58</v>
      </c>
      <c r="G19" s="19"/>
      <c r="H19" s="13">
        <f t="shared" si="0"/>
        <v>1</v>
      </c>
      <c r="I19" s="13">
        <v>0</v>
      </c>
      <c r="J19" s="13">
        <v>0</v>
      </c>
      <c r="K19" s="13">
        <v>0</v>
      </c>
      <c r="L19" s="13">
        <v>1</v>
      </c>
      <c r="M19" s="13">
        <v>0</v>
      </c>
      <c r="N19" s="13">
        <v>0</v>
      </c>
      <c r="O19" s="13">
        <v>0</v>
      </c>
      <c r="P19" s="13">
        <v>0</v>
      </c>
      <c r="Q19" s="34">
        <f>'FOI Registry_Template'!I18</f>
        <v>0</v>
      </c>
      <c r="R19" s="20">
        <f>Q19/H19</f>
        <v>0</v>
      </c>
      <c r="S19" s="94" t="s">
        <v>305</v>
      </c>
      <c r="T19" s="19"/>
      <c r="U19" s="13">
        <v>0</v>
      </c>
      <c r="V19" s="13">
        <v>0</v>
      </c>
      <c r="W19" s="13">
        <v>0</v>
      </c>
      <c r="X19" s="13">
        <v>0</v>
      </c>
      <c r="Y19" s="13">
        <v>0</v>
      </c>
      <c r="Z19" s="21"/>
    </row>
    <row r="20" spans="1:35" s="22" customFormat="1" ht="25" x14ac:dyDescent="0.25">
      <c r="A20" s="38" t="s">
        <v>323</v>
      </c>
      <c r="B20" s="38" t="s">
        <v>101</v>
      </c>
      <c r="C20" s="38" t="s">
        <v>102</v>
      </c>
      <c r="D20" s="38" t="s">
        <v>326</v>
      </c>
      <c r="E20" s="38" t="s">
        <v>317</v>
      </c>
      <c r="F20" s="39" t="s">
        <v>58</v>
      </c>
      <c r="G20" s="19"/>
      <c r="H20" s="39">
        <f t="shared" si="0"/>
        <v>2</v>
      </c>
      <c r="I20" s="39">
        <v>0</v>
      </c>
      <c r="J20" s="39">
        <v>0</v>
      </c>
      <c r="K20" s="39">
        <v>0</v>
      </c>
      <c r="L20" s="39">
        <v>2</v>
      </c>
      <c r="M20" s="39">
        <v>0</v>
      </c>
      <c r="N20" s="39">
        <v>0</v>
      </c>
      <c r="O20" s="39">
        <v>0</v>
      </c>
      <c r="P20" s="39">
        <v>0</v>
      </c>
      <c r="Q20" s="39">
        <f>'FOI Registry_Template'!I19+'FOI Registry_Template'!I20</f>
        <v>2</v>
      </c>
      <c r="R20" s="40">
        <f>Q20/H20</f>
        <v>1</v>
      </c>
      <c r="S20" s="94" t="s">
        <v>305</v>
      </c>
      <c r="T20" s="19"/>
      <c r="U20" s="39">
        <v>0</v>
      </c>
      <c r="V20" s="39">
        <v>0</v>
      </c>
      <c r="W20" s="39">
        <v>0</v>
      </c>
      <c r="X20" s="39">
        <v>0</v>
      </c>
      <c r="Y20" s="39">
        <v>0</v>
      </c>
      <c r="Z20" s="21"/>
    </row>
    <row r="21" spans="1:35" s="22" customFormat="1" ht="25" x14ac:dyDescent="0.25">
      <c r="A21" s="27" t="s">
        <v>323</v>
      </c>
      <c r="B21" s="27" t="s">
        <v>101</v>
      </c>
      <c r="C21" s="27" t="s">
        <v>102</v>
      </c>
      <c r="D21" s="27" t="s">
        <v>326</v>
      </c>
      <c r="E21" s="27" t="s">
        <v>419</v>
      </c>
      <c r="F21" s="13" t="s">
        <v>58</v>
      </c>
      <c r="G21" s="19"/>
      <c r="H21" s="13">
        <f t="shared" ref="H21:H24" si="1">SUM(I21:P21)</f>
        <v>0</v>
      </c>
      <c r="I21" s="13">
        <v>0</v>
      </c>
      <c r="J21" s="13">
        <v>0</v>
      </c>
      <c r="K21" s="13">
        <v>0</v>
      </c>
      <c r="L21" s="13">
        <v>0</v>
      </c>
      <c r="M21" s="13">
        <v>0</v>
      </c>
      <c r="N21" s="13">
        <v>0</v>
      </c>
      <c r="O21" s="13">
        <v>0</v>
      </c>
      <c r="P21" s="13">
        <v>0</v>
      </c>
      <c r="Q21" s="13">
        <v>0</v>
      </c>
      <c r="R21" s="20">
        <v>0</v>
      </c>
      <c r="S21" s="94" t="s">
        <v>305</v>
      </c>
      <c r="T21" s="19"/>
      <c r="U21" s="13">
        <v>0</v>
      </c>
      <c r="V21" s="13">
        <v>0</v>
      </c>
      <c r="W21" s="13">
        <v>0</v>
      </c>
      <c r="X21" s="13">
        <v>0</v>
      </c>
      <c r="Y21" s="13">
        <v>0</v>
      </c>
      <c r="Z21" s="21"/>
      <c r="AA21" s="81"/>
      <c r="AB21" s="81"/>
      <c r="AC21" s="81"/>
      <c r="AD21" s="81"/>
      <c r="AE21" s="81"/>
      <c r="AF21" s="81"/>
      <c r="AG21" s="81"/>
      <c r="AH21" s="81"/>
      <c r="AI21" s="81"/>
    </row>
    <row r="22" spans="1:35" s="22" customFormat="1" ht="25" x14ac:dyDescent="0.25">
      <c r="A22" s="27" t="s">
        <v>323</v>
      </c>
      <c r="B22" s="27" t="s">
        <v>101</v>
      </c>
      <c r="C22" s="27" t="s">
        <v>102</v>
      </c>
      <c r="D22" s="27" t="s">
        <v>326</v>
      </c>
      <c r="E22" s="27" t="s">
        <v>420</v>
      </c>
      <c r="F22" s="13" t="s">
        <v>58</v>
      </c>
      <c r="G22" s="19"/>
      <c r="H22" s="13">
        <f t="shared" si="1"/>
        <v>0</v>
      </c>
      <c r="I22" s="13">
        <v>0</v>
      </c>
      <c r="J22" s="13">
        <v>0</v>
      </c>
      <c r="K22" s="13">
        <v>0</v>
      </c>
      <c r="L22" s="13">
        <v>0</v>
      </c>
      <c r="M22" s="13">
        <v>0</v>
      </c>
      <c r="N22" s="13">
        <v>0</v>
      </c>
      <c r="O22" s="13">
        <v>0</v>
      </c>
      <c r="P22" s="13">
        <v>0</v>
      </c>
      <c r="Q22" s="13">
        <v>0</v>
      </c>
      <c r="R22" s="20">
        <v>0</v>
      </c>
      <c r="S22" s="94" t="s">
        <v>305</v>
      </c>
      <c r="T22" s="19"/>
      <c r="U22" s="13">
        <v>0</v>
      </c>
      <c r="V22" s="13">
        <v>0</v>
      </c>
      <c r="W22" s="13">
        <v>0</v>
      </c>
      <c r="X22" s="13">
        <v>0</v>
      </c>
      <c r="Y22" s="13">
        <v>0</v>
      </c>
      <c r="Z22" s="21"/>
      <c r="AA22" s="81"/>
      <c r="AB22" s="81"/>
      <c r="AC22" s="81"/>
      <c r="AD22" s="81"/>
      <c r="AE22" s="81"/>
      <c r="AF22" s="81"/>
      <c r="AG22" s="81"/>
      <c r="AH22" s="81"/>
      <c r="AI22" s="81"/>
    </row>
    <row r="23" spans="1:35" s="23" customFormat="1" ht="25" x14ac:dyDescent="0.25">
      <c r="A23" s="27" t="s">
        <v>323</v>
      </c>
      <c r="B23" s="27" t="s">
        <v>101</v>
      </c>
      <c r="C23" s="27" t="s">
        <v>102</v>
      </c>
      <c r="D23" s="27" t="s">
        <v>326</v>
      </c>
      <c r="E23" s="27" t="s">
        <v>421</v>
      </c>
      <c r="F23" s="13" t="s">
        <v>58</v>
      </c>
      <c r="G23" s="19"/>
      <c r="H23" s="13">
        <f t="shared" si="1"/>
        <v>0</v>
      </c>
      <c r="I23" s="13">
        <v>0</v>
      </c>
      <c r="J23" s="13">
        <v>0</v>
      </c>
      <c r="K23" s="13">
        <v>0</v>
      </c>
      <c r="L23" s="13">
        <v>0</v>
      </c>
      <c r="M23" s="13">
        <v>0</v>
      </c>
      <c r="N23" s="13">
        <v>0</v>
      </c>
      <c r="O23" s="13">
        <v>0</v>
      </c>
      <c r="P23" s="13">
        <v>0</v>
      </c>
      <c r="Q23" s="13">
        <v>0</v>
      </c>
      <c r="R23" s="20">
        <v>0</v>
      </c>
      <c r="S23" s="94" t="s">
        <v>305</v>
      </c>
      <c r="T23" s="19"/>
      <c r="U23" s="13">
        <v>0</v>
      </c>
      <c r="V23" s="13">
        <v>0</v>
      </c>
      <c r="W23" s="13">
        <v>0</v>
      </c>
      <c r="X23" s="13">
        <v>0</v>
      </c>
      <c r="Y23" s="13">
        <v>0</v>
      </c>
      <c r="Z23" s="21"/>
      <c r="AA23" s="81"/>
      <c r="AB23" s="81"/>
      <c r="AC23" s="81"/>
      <c r="AD23" s="81"/>
      <c r="AE23" s="81"/>
      <c r="AF23" s="81"/>
      <c r="AG23" s="81"/>
      <c r="AH23" s="81"/>
      <c r="AI23" s="81"/>
    </row>
    <row r="24" spans="1:35" s="23" customFormat="1" ht="25" x14ac:dyDescent="0.25">
      <c r="A24" s="27" t="s">
        <v>323</v>
      </c>
      <c r="B24" s="27" t="s">
        <v>101</v>
      </c>
      <c r="C24" s="27" t="s">
        <v>102</v>
      </c>
      <c r="D24" s="27" t="s">
        <v>326</v>
      </c>
      <c r="E24" s="27" t="s">
        <v>422</v>
      </c>
      <c r="F24" s="13" t="s">
        <v>58</v>
      </c>
      <c r="G24" s="19"/>
      <c r="H24" s="13">
        <f t="shared" si="1"/>
        <v>0</v>
      </c>
      <c r="I24" s="13">
        <v>0</v>
      </c>
      <c r="J24" s="13">
        <v>0</v>
      </c>
      <c r="K24" s="13">
        <v>0</v>
      </c>
      <c r="L24" s="13">
        <v>0</v>
      </c>
      <c r="M24" s="13">
        <v>0</v>
      </c>
      <c r="N24" s="13">
        <v>0</v>
      </c>
      <c r="O24" s="13">
        <v>0</v>
      </c>
      <c r="P24" s="13">
        <v>0</v>
      </c>
      <c r="Q24" s="13">
        <v>0</v>
      </c>
      <c r="R24" s="20">
        <v>0</v>
      </c>
      <c r="S24" s="94" t="s">
        <v>305</v>
      </c>
      <c r="T24" s="19"/>
      <c r="U24" s="13">
        <v>0</v>
      </c>
      <c r="V24" s="13">
        <v>0</v>
      </c>
      <c r="W24" s="13">
        <v>0</v>
      </c>
      <c r="X24" s="13">
        <v>0</v>
      </c>
      <c r="Y24" s="13">
        <v>0</v>
      </c>
      <c r="Z24" s="21"/>
      <c r="AA24" s="81"/>
      <c r="AB24" s="81"/>
      <c r="AC24" s="81"/>
      <c r="AD24" s="81"/>
      <c r="AE24" s="81"/>
      <c r="AF24" s="81"/>
      <c r="AG24" s="81"/>
      <c r="AH24" s="81"/>
      <c r="AI24" s="81"/>
    </row>
    <row r="25" spans="1:35" ht="32.25" customHeight="1" x14ac:dyDescent="0.25">
      <c r="A25" s="27" t="s">
        <v>323</v>
      </c>
      <c r="B25" s="27" t="s">
        <v>101</v>
      </c>
      <c r="C25" s="27" t="s">
        <v>102</v>
      </c>
      <c r="D25" s="27" t="s">
        <v>326</v>
      </c>
      <c r="E25" s="27" t="s">
        <v>426</v>
      </c>
      <c r="F25" s="13" t="s">
        <v>58</v>
      </c>
      <c r="G25" s="19"/>
      <c r="H25" s="13">
        <f t="shared" ref="H25:H28" si="2">SUM(I25:P25)</f>
        <v>0</v>
      </c>
      <c r="I25" s="13">
        <v>0</v>
      </c>
      <c r="J25" s="13">
        <v>0</v>
      </c>
      <c r="K25" s="13">
        <v>0</v>
      </c>
      <c r="L25" s="13">
        <v>0</v>
      </c>
      <c r="M25" s="13">
        <v>0</v>
      </c>
      <c r="N25" s="13">
        <v>0</v>
      </c>
      <c r="O25" s="13">
        <v>0</v>
      </c>
      <c r="P25" s="13">
        <v>0</v>
      </c>
      <c r="Q25" s="13">
        <v>0</v>
      </c>
      <c r="R25" s="20">
        <v>0</v>
      </c>
      <c r="S25" s="94" t="s">
        <v>305</v>
      </c>
      <c r="T25" s="19"/>
      <c r="U25" s="13">
        <v>0</v>
      </c>
      <c r="V25" s="13">
        <v>0</v>
      </c>
      <c r="W25" s="13">
        <v>0</v>
      </c>
      <c r="X25" s="13">
        <v>0</v>
      </c>
      <c r="Y25" s="13">
        <v>0</v>
      </c>
      <c r="Z25" s="21"/>
    </row>
    <row r="26" spans="1:35" ht="25" x14ac:dyDescent="0.25">
      <c r="A26" s="27" t="s">
        <v>323</v>
      </c>
      <c r="B26" s="27" t="s">
        <v>101</v>
      </c>
      <c r="C26" s="27" t="s">
        <v>102</v>
      </c>
      <c r="D26" s="27" t="s">
        <v>326</v>
      </c>
      <c r="E26" s="27" t="s">
        <v>427</v>
      </c>
      <c r="F26" s="13" t="s">
        <v>58</v>
      </c>
      <c r="G26" s="19"/>
      <c r="H26" s="13">
        <f t="shared" si="2"/>
        <v>0</v>
      </c>
      <c r="I26" s="13">
        <v>0</v>
      </c>
      <c r="J26" s="13">
        <v>0</v>
      </c>
      <c r="K26" s="13">
        <v>0</v>
      </c>
      <c r="L26" s="13">
        <v>0</v>
      </c>
      <c r="M26" s="13">
        <v>0</v>
      </c>
      <c r="N26" s="13">
        <v>0</v>
      </c>
      <c r="O26" s="13">
        <v>0</v>
      </c>
      <c r="P26" s="13">
        <v>0</v>
      </c>
      <c r="Q26" s="13">
        <v>0</v>
      </c>
      <c r="R26" s="20">
        <v>0</v>
      </c>
      <c r="S26" s="94" t="s">
        <v>305</v>
      </c>
      <c r="T26" s="19"/>
      <c r="U26" s="13">
        <v>0</v>
      </c>
      <c r="V26" s="13">
        <v>0</v>
      </c>
      <c r="W26" s="13">
        <v>0</v>
      </c>
      <c r="X26" s="13">
        <v>0</v>
      </c>
      <c r="Y26" s="13">
        <v>0</v>
      </c>
      <c r="Z26" s="21"/>
    </row>
    <row r="27" spans="1:35" ht="25" x14ac:dyDescent="0.25">
      <c r="A27" s="27" t="s">
        <v>323</v>
      </c>
      <c r="B27" s="27" t="s">
        <v>101</v>
      </c>
      <c r="C27" s="27" t="s">
        <v>102</v>
      </c>
      <c r="D27" s="27" t="s">
        <v>326</v>
      </c>
      <c r="E27" s="27" t="s">
        <v>428</v>
      </c>
      <c r="F27" s="13" t="s">
        <v>58</v>
      </c>
      <c r="G27" s="19"/>
      <c r="H27" s="13">
        <f t="shared" si="2"/>
        <v>0</v>
      </c>
      <c r="I27" s="13">
        <v>0</v>
      </c>
      <c r="J27" s="13">
        <v>0</v>
      </c>
      <c r="K27" s="13">
        <v>0</v>
      </c>
      <c r="L27" s="13">
        <v>0</v>
      </c>
      <c r="M27" s="13">
        <v>0</v>
      </c>
      <c r="N27" s="13">
        <v>0</v>
      </c>
      <c r="O27" s="13">
        <v>0</v>
      </c>
      <c r="P27" s="13">
        <v>0</v>
      </c>
      <c r="Q27" s="13">
        <v>0</v>
      </c>
      <c r="R27" s="20">
        <v>0</v>
      </c>
      <c r="S27" s="94" t="s">
        <v>305</v>
      </c>
      <c r="T27" s="19"/>
      <c r="U27" s="13">
        <v>0</v>
      </c>
      <c r="V27" s="13">
        <v>0</v>
      </c>
      <c r="W27" s="13">
        <v>0</v>
      </c>
      <c r="X27" s="13">
        <v>0</v>
      </c>
      <c r="Y27" s="13">
        <v>0</v>
      </c>
      <c r="Z27" s="21"/>
    </row>
    <row r="28" spans="1:35" ht="25" x14ac:dyDescent="0.25">
      <c r="A28" s="27" t="s">
        <v>323</v>
      </c>
      <c r="B28" s="27" t="s">
        <v>101</v>
      </c>
      <c r="C28" s="27" t="s">
        <v>102</v>
      </c>
      <c r="D28" s="27" t="s">
        <v>326</v>
      </c>
      <c r="E28" s="27" t="s">
        <v>429</v>
      </c>
      <c r="F28" s="13" t="s">
        <v>58</v>
      </c>
      <c r="G28" s="19"/>
      <c r="H28" s="13">
        <f t="shared" si="2"/>
        <v>0</v>
      </c>
      <c r="I28" s="13">
        <v>0</v>
      </c>
      <c r="J28" s="13">
        <v>0</v>
      </c>
      <c r="K28" s="13">
        <v>0</v>
      </c>
      <c r="L28" s="13">
        <v>0</v>
      </c>
      <c r="M28" s="13">
        <v>0</v>
      </c>
      <c r="N28" s="13">
        <v>0</v>
      </c>
      <c r="O28" s="13">
        <v>0</v>
      </c>
      <c r="P28" s="13">
        <v>0</v>
      </c>
      <c r="Q28" s="13">
        <v>0</v>
      </c>
      <c r="R28" s="20">
        <v>0</v>
      </c>
      <c r="S28" s="94" t="s">
        <v>305</v>
      </c>
      <c r="T28" s="19"/>
      <c r="U28" s="13">
        <v>0</v>
      </c>
      <c r="V28" s="13">
        <v>0</v>
      </c>
      <c r="W28" s="13">
        <v>0</v>
      </c>
      <c r="X28" s="13">
        <v>0</v>
      </c>
      <c r="Y28" s="13">
        <v>0</v>
      </c>
      <c r="Z28" s="21"/>
    </row>
  </sheetData>
  <mergeCells count="14">
    <mergeCell ref="V1:Y1"/>
    <mergeCell ref="A1:A2"/>
    <mergeCell ref="B1:B2"/>
    <mergeCell ref="C1:C2"/>
    <mergeCell ref="D1:D2"/>
    <mergeCell ref="E1:E2"/>
    <mergeCell ref="F1:F2"/>
    <mergeCell ref="G1:G2"/>
    <mergeCell ref="H1:H2"/>
    <mergeCell ref="I1:P1"/>
    <mergeCell ref="Q1:Q2"/>
    <mergeCell ref="R1:R2"/>
    <mergeCell ref="U1:U2"/>
    <mergeCell ref="S1:S2"/>
  </mergeCells>
  <dataValidations count="4">
    <dataValidation type="list" allowBlank="1" sqref="E7:E28">
      <formula1>"2017-Q1,2017-Q2,2017-Q3,2017-Q4,2018-Q1"</formula1>
    </dataValidation>
    <dataValidation type="list" allowBlank="1" sqref="F4:F28">
      <formula1>"eFOI,STANDARD"</formula1>
    </dataValidation>
    <dataValidation type="list" allowBlank="1" sqref="D4:D28">
      <formula1>"NGA,GOCC,SUC,LWD,LGU"</formula1>
    </dataValidation>
    <dataValidation type="list" allowBlank="1" sqref="E4:E6">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r:id="rId1"/>
  <ignoredErrors>
    <ignoredError sqref="H4 H5:H20 H21:H24 H25:H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vt:lpstr>
      <vt:lpstr>FOI Registry_Template</vt:lpstr>
      <vt:lpstr>FOI Summary_Template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Verna T. Bañas</dc:creator>
  <cp:lastModifiedBy>Alma Verna T. Bañas</cp:lastModifiedBy>
  <dcterms:created xsi:type="dcterms:W3CDTF">2020-10-04T22:48:37Z</dcterms:created>
  <dcterms:modified xsi:type="dcterms:W3CDTF">2022-12-20T06:54:33Z</dcterms:modified>
</cp:coreProperties>
</file>